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Default Extension="wdp" ContentType="image/vnd.ms-photo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9040" windowHeight="15840"/>
  </bookViews>
  <sheets>
    <sheet name="YORK &amp; Collection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/>
  <c r="E44"/>
  <c r="E8" l="1"/>
  <c r="E6"/>
  <c r="E4" l="1"/>
</calcChain>
</file>

<file path=xl/sharedStrings.xml><?xml version="1.0" encoding="utf-8"?>
<sst xmlns="http://schemas.openxmlformats.org/spreadsheetml/2006/main" count="120" uniqueCount="115">
  <si>
    <t>YORK.412WR</t>
  </si>
  <si>
    <t> YORK.1907.XWP</t>
  </si>
  <si>
    <t> YORK.1507.XWP</t>
  </si>
  <si>
    <t> YORK.1307.XWP</t>
  </si>
  <si>
    <t xml:space="preserve"> Стол YORK&amp;Collection 1310х700х760Нмм исп. Ясень 40мм., Х-опора, Перфостенка</t>
  </si>
  <si>
    <t> YORK.1906.XWP</t>
  </si>
  <si>
    <t xml:space="preserve"> Стол приставной YORK&amp;Collection 1310х600х760Нмм исп. Ясень 40мм., Х-опора, Перфостенка</t>
  </si>
  <si>
    <t>YORK.410WR</t>
  </si>
  <si>
    <t>YORK.405WR</t>
  </si>
  <si>
    <t>YORK.410WН</t>
  </si>
  <si>
    <t>YORK.412WН</t>
  </si>
  <si>
    <t>YORK.405WН</t>
  </si>
  <si>
    <t xml:space="preserve">YORK.С1-4/G                         </t>
  </si>
  <si>
    <t> YORK.1306.XWP</t>
  </si>
  <si>
    <t> YORK.1506.XWP</t>
  </si>
  <si>
    <t xml:space="preserve"> Стол  YORK&amp;Collection 1500х700х760Нмм исп. Ясень 40мм., Х-опора, Перфостенка </t>
  </si>
  <si>
    <t xml:space="preserve"> Стол  YORK&amp;Collection 1500х600х760Нмм исп. Ясень 40мм., Х-опора, Перфостенка</t>
  </si>
  <si>
    <t xml:space="preserve">YORK.С2-3_07/HW                         </t>
  </si>
  <si>
    <t xml:space="preserve"> Стол YORK&amp;Collection 1880х700х760Нмм исп. Ясень 40мм., Х-опора, Перфостенка 3х секционная с декоративными вставками Ясень</t>
  </si>
  <si>
    <t xml:space="preserve"> Стол YORK&amp;Collection 1880х600х760Нмм исп. Ясень 40мм., Х-опора, Перфостенка 3х секционная</t>
  </si>
  <si>
    <t xml:space="preserve">YORK.С3-3_07/WW                         </t>
  </si>
  <si>
    <t xml:space="preserve">YORK.С1-8/G                         </t>
  </si>
  <si>
    <t>Шкафы офисные
"YORK&amp;Collection"</t>
  </si>
  <si>
    <t>Столы и тумбы офисные                      "YORK&amp;Collection"</t>
  </si>
  <si>
    <t>YORK.400_07</t>
  </si>
  <si>
    <t>YORK.400_13</t>
  </si>
  <si>
    <t>YORK.400_19</t>
  </si>
  <si>
    <t>Холодный металл и теплота натурального дерева в нашей новой Коллекции «YORK» 
Мебель в стиле Loft&amp;Tech , для офиса и дома - это новомодный тренд в  интерьере: 
смешивание элементов из натурального дерева ручной обработки и блеск металла и стекла изготовленных роботами.</t>
  </si>
  <si>
    <t xml:space="preserve"> Тумба приставная с дверцей  YORK&amp;Collection 567х600х680Нмм 
— исп. Ясень 40мм., Ножки дерево 40мм.
— вес: 30кг.   </t>
  </si>
  <si>
    <t> Тумба приставная с 2 ящиками и дверцей YORK&amp;Collection 567х600х680Нмм — исп. Ясень 40мм., Ножки дерево 40мм.
Размер ящиков (Ш х Г х В): 460 х 480 х 61мм.   
— вес: 40кг.</t>
  </si>
  <si>
    <t xml:space="preserve"> Тумба приставная с 5 ящиками  YORK&amp;Collection 567х600х680Нмм 
— исп. Ясень 40мм., Ножки дерево 40мм.
Размер ящиков (Ш х Г): 460х480 мм. Высота ящиков 61, 61, 86, 86, 136мм
— вес: 50кг.  </t>
  </si>
  <si>
    <t xml:space="preserve"> Тумба подкатная с дверцей  YORK&amp;Collection 565х600х692Нмм 
— исп. Ясень 20мм., колеса 50мм
— вес: 30кг. </t>
  </si>
  <si>
    <t xml:space="preserve"> Тумба подкатная с 2 ящиками и дверцей YORK&amp;Collection 565х600х692Нмм  — исп. Ясень 20мм., колеса 50мм.
Размер ящиков (Ш х Г х В): 460 х 480 х 61мм.
— вес: 40кг. </t>
  </si>
  <si>
    <t> Тумба подкатная с 5 ящиками  YORK&amp;Collection 565х600х692Нмм 
— исп. Ясень 20мм., колеса 50мм. 
Размер ящиков (Ш х Г): 460х480 мм. Высота ящиков 61, 61, 86, 86, 136мм
— вес: 50кг.</t>
  </si>
  <si>
    <t> Тумба приставная с дверцей  YORK&amp;Collection 567х700х760Нмм 
— исп. Ясень 40мм., Ножки регулируемые 120мм. 
 — вес: 30кг.</t>
  </si>
  <si>
    <t> Тумба приставная с 2 ящиками и дверцей YORK&amp;Collection 567х700х760Нмм — исп. Ясень 40мм., Ножки регулируемые 120мм. 
Размер ящиков (Ш х Г х В): 460 х 480 х 61мм. 
— вес: 40кг.</t>
  </si>
  <si>
    <t xml:space="preserve"> Тумба приставная с 5 ящиками  YORK&amp;Collection 567х700х760Нмм 
— исп. Ясень 40мм., Ножки регулируемые 120мм. 
Размер ящиков (Ш х Г): 460х480 мм. Высота ящиков 61, 61, 86, 86, 136мм
— вес: 50кг. </t>
  </si>
  <si>
    <t xml:space="preserve">YORK.С2-1_07/HW                         </t>
  </si>
  <si>
    <t>— Шкафы выполнены из металла 0,9мм.  Изготовлены  согласно:  
ГОСТ Р 58864-2020 "Шкафы  из металла"     
—  Шкафы стационарные оснащены распашными дверцами с ригельным замком.
—  Шкафы секционные оснащены откидными дверцами на газлифтах.
— Дверцы имеют декоративную ручку из алюминевого, анодированного профиля под информационную вставку
— Столешницы 40мм. из  натурального дерева  твердых пород:
Ясень, Дуб, Бук (по желанию лиственница, сосна, карагач)
Обработка маслом на восковой основе «Osmo» Табак, Коньяк ( либо по запросу) 
— Ножки пластиковые Н-100мм или Деревянные Н-40мм
— порошковая покраска  RAL 7016 темно-серый графит  (Loft&amp;Tech)</t>
  </si>
  <si>
    <t xml:space="preserve">YORK.С2-1_13/HW                         </t>
  </si>
  <si>
    <t xml:space="preserve">YORK.С2-2_07/HW                         </t>
  </si>
  <si>
    <t xml:space="preserve">YORK.С2-2_13/HW                         </t>
  </si>
  <si>
    <r>
      <rPr>
        <sz val="14"/>
        <color theme="1"/>
        <rFont val="Bodoni MT"/>
        <family val="1"/>
      </rPr>
      <t xml:space="preserve">Шкаф офисный YORK&amp;Collection 735х320х570Нмм.                                         исп. Ясень 40мм., Ножки регулируемые 100мм. </t>
    </r>
    <r>
      <rPr>
        <sz val="11"/>
        <color theme="1"/>
        <rFont val="Bodoni MT"/>
        <family val="1"/>
      </rPr>
      <t xml:space="preserve">
—  Максимальное заполнение 8 папок типа Корона  — вес: 24кг.</t>
    </r>
  </si>
  <si>
    <r>
      <rPr>
        <sz val="14"/>
        <color theme="1"/>
        <rFont val="Bodoni MT"/>
        <family val="1"/>
      </rPr>
      <t>Шкаф офисный YORK&amp;Collection 735х320х510Нмм.                                         исп. Ясень 40мм., Ножки деревянные Н-40мм</t>
    </r>
    <r>
      <rPr>
        <sz val="11"/>
        <color theme="1"/>
        <rFont val="Bodoni MT"/>
        <family val="1"/>
      </rPr>
      <t xml:space="preserve">
 —  Максимальное заполнение 8 папок типа Корона  — вес: 25кг.</t>
    </r>
  </si>
  <si>
    <r>
      <rPr>
        <sz val="14"/>
        <color theme="1"/>
        <rFont val="Bodoni MT"/>
        <family val="1"/>
      </rPr>
      <t xml:space="preserve">Шкаф офисный YORK&amp;Collection 1300х320х570Нмм.                                         исп. Ясень 40мм., Ножки регулируемые 100мм. </t>
    </r>
    <r>
      <rPr>
        <sz val="11"/>
        <color theme="1"/>
        <rFont val="Bodoni MT"/>
        <family val="1"/>
      </rPr>
      <t xml:space="preserve">
—  Максимальное заполнение 15 папок типа Корона   — вес: 40кг.</t>
    </r>
  </si>
  <si>
    <r>
      <rPr>
        <sz val="14"/>
        <color theme="1"/>
        <rFont val="Bodoni MT"/>
        <family val="1"/>
      </rPr>
      <t>Шкаф офисный YORK&amp;Collection 1300х320х510Нмм.                                         исп. Ясень 40мм., Ножки деревянные Н-40мм</t>
    </r>
    <r>
      <rPr>
        <sz val="11"/>
        <color theme="1"/>
        <rFont val="Bodoni MT"/>
        <family val="1"/>
      </rPr>
      <t xml:space="preserve">
 —  Максимальное заполнение 15 папок типа Корона  — вес: 41кг.</t>
    </r>
  </si>
  <si>
    <t xml:space="preserve">YORK.С2-1_07/Ww                         </t>
  </si>
  <si>
    <t xml:space="preserve">YORK.С2-1_13/Ww                         </t>
  </si>
  <si>
    <t xml:space="preserve">YORK.С2-2_07/Ww                         </t>
  </si>
  <si>
    <t xml:space="preserve">YORK.С2-2_13/Ww                         </t>
  </si>
  <si>
    <r>
      <rPr>
        <sz val="14"/>
        <color theme="1"/>
        <rFont val="Bodoni MT"/>
        <family val="1"/>
      </rPr>
      <t xml:space="preserve">Шкаф офисный 2х секционный YORK&amp;Collection 1300х320х1000Нмм.                                         исп. Ясень 40мм., Ножки регулируемые 100мм. </t>
    </r>
    <r>
      <rPr>
        <sz val="11"/>
        <color theme="1"/>
        <rFont val="Bodoni MT"/>
        <family val="1"/>
      </rPr>
      <t xml:space="preserve">
   —  Максимальное заполнение 30 папок типа Корона — вес: 66кг.</t>
    </r>
  </si>
  <si>
    <t xml:space="preserve">YORK.С2-3_13/HW                         </t>
  </si>
  <si>
    <t xml:space="preserve">YORK.С23_07/Ww                         </t>
  </si>
  <si>
    <t xml:space="preserve">YORK.С2-3_13/Ww                         </t>
  </si>
  <si>
    <r>
      <rPr>
        <sz val="14"/>
        <color theme="1"/>
        <rFont val="Bodoni MT"/>
        <family val="1"/>
      </rPr>
      <t xml:space="preserve">Шкаф офисный 2х секционный YORK&amp;Collection 735х320х1000Нмм.                                         исп. Ясень 40мм., Ножки регулируемые 100мм. </t>
    </r>
    <r>
      <rPr>
        <sz val="11"/>
        <color theme="1"/>
        <rFont val="Bodoni MT"/>
        <family val="1"/>
      </rPr>
      <t xml:space="preserve">
  —  Максимальное заполнение 16 папок типа Корона  — вес: 40кг.</t>
    </r>
  </si>
  <si>
    <r>
      <rPr>
        <sz val="14"/>
        <color theme="1"/>
        <rFont val="Bodoni MT"/>
        <family val="1"/>
      </rPr>
      <t>Шкаф офисный 2х секционный YORK&amp;Collection 735х320х940Нмм.                                         исп. Ясень 40мм., Ножки деревянные Н-40мм</t>
    </r>
    <r>
      <rPr>
        <sz val="11"/>
        <color theme="1"/>
        <rFont val="Bodoni MT"/>
        <family val="1"/>
      </rPr>
      <t xml:space="preserve">
  —  Максимальное заполнение 16 папок типа Корона  — вес: 41кг.</t>
    </r>
  </si>
  <si>
    <r>
      <rPr>
        <sz val="14"/>
        <color theme="1"/>
        <rFont val="Bodoni MT"/>
        <family val="1"/>
      </rPr>
      <t>Шкаф офисный 2х секционный YORK&amp;Collection 1300х320х940Нмм.                                         исп. Ясень 40мм.,  Ножки деревянные Н-40мм</t>
    </r>
    <r>
      <rPr>
        <sz val="11"/>
        <color theme="1"/>
        <rFont val="Bodoni MT"/>
        <family val="1"/>
      </rPr>
      <t xml:space="preserve">
  —  Максимальное заполнение 30 папок типа Корона  — вес: 67кг.</t>
    </r>
  </si>
  <si>
    <r>
      <t xml:space="preserve">Шкаф офисный 3х секционный YORK&amp;Collection 815х320х2000Нмм.                                         исп. Столешница, опоры: Ясень 40мм.
  —  Максимальное заполнение 33 папки типа Корона 
 — вес: 68кг. </t>
    </r>
    <r>
      <rPr>
        <sz val="14"/>
        <color rgb="FFFF0000"/>
        <rFont val="Bodoni MT"/>
        <family val="1"/>
      </rPr>
      <t xml:space="preserve">
 — Защищено!! Патентом на полезную модель</t>
    </r>
  </si>
  <si>
    <r>
      <rPr>
        <sz val="14"/>
        <color theme="1"/>
        <rFont val="Bodoni MT"/>
        <family val="1"/>
      </rPr>
      <t xml:space="preserve">Шкаф офисный YORK&amp;Collection 1000х500х1950Нмм.
</t>
    </r>
    <r>
      <rPr>
        <sz val="12"/>
        <color theme="1"/>
        <rFont val="Bodoni MT"/>
        <family val="1"/>
      </rPr>
      <t>—  Разделительная верртикальная перегородка
—   8  полок малых с регулировкой по высоте
—  Максимальное заполнение 65 папок типа Корона
— вес: 105кг.</t>
    </r>
  </si>
  <si>
    <t>Мебель для Lounge zone
"YORK&amp;Collection"</t>
  </si>
  <si>
    <t>— Каркас стола из металла толщиной 1,5-2мм
 Х-опоры стола выполнены из трубы 50х25мм, с регулировкой по высоте
—  Перфорированная декоративная стенка из металла 1,0мм
— Столешница 40мм. из  натурального дерева  твердых пород:
Ясень, Дуб, Бук (по желанию лиственница, сосна, карагач)
Обработка маслом на восковой основе «Osmo» Табак, Коньяк ( либо по запросу) 
— Тумбы, Антресоли из металла 0,9мм. 
— Дверцы и ящики имеют декоративную ручку из алюминевого, анодированного профиля под информационную вставку
— Нагрузка на ящик или полку тумбы 50кг. 
— Запирание ящиков на центральный замок с системой антиопрокидования
—  Антресоли оснащены подъемными дверцами на газлифтах.
— порошковая покраска  RAL 7016 темно-серый графит  (Loft&amp;Tech)</t>
  </si>
  <si>
    <t xml:space="preserve">— Столешница 40мм. из  натурального дерева  твердых пород:
Ясень, Дуб, Бук (по желанию лиственница, сосна, карагач)
Обработка маслом на восковой основе «Osmo» Табак, Коньяк ( либо по запросу) 
— Тумбы, Комоды из металла 0,7мм. 
— Дверцы имеют врезную ручку пластиковую
— Выдвижные ящики цельносварные и имеют декоративную деревянную фасадную панель
— Запирание ящиков на центральный замок 
— Нагрузка на ящик или полку тумбы 50кг. 
— порошковая покраска корпуса, полок  RAL 7016 темно-серый графит  (Loft&amp;Tech)
— порошковая покраска дверей, ящиков RAL 9007 серый металлик  </t>
  </si>
  <si>
    <r>
      <t xml:space="preserve"> Тумба-Комод  YORK&amp;Collection 1500х 600 х 790_893Нмм 
— Столешница Ясень 40мм.
— Две тумбы с дверцей и двумя съемными полками.
—Тумба с 5 ящиками .
Размер ящиков полезный (Ш х Г): 375х575 мм. 
Высота ящиков полезная  65, 65, 145, 145, 145мм
— вес: 117кг. 
</t>
    </r>
    <r>
      <rPr>
        <sz val="14"/>
        <color rgb="FFFF0000"/>
        <rFont val="Bodoni MT"/>
        <family val="1"/>
      </rPr>
      <t>— Защищено!! Патентом на полезную модель</t>
    </r>
  </si>
  <si>
    <t xml:space="preserve">YORK.С2-1_07/N                       </t>
  </si>
  <si>
    <t xml:space="preserve">YORK.С2-1_07/E                      </t>
  </si>
  <si>
    <r>
      <t xml:space="preserve">Банкетка YORK&amp;Collection 735х 320 х 490Нмм
 — выполнена из металла 0,9мм. 
— Откидная дверца на газлифте, имеет декоративную ручку из алюминевого, анодированного профиля под информационную вставку
— Внутреннее пространство для хранения обуви или документов
— Обивка сидений: (Black) Эко кожа </t>
    </r>
    <r>
      <rPr>
        <b/>
        <sz val="14"/>
        <color rgb="FF000000"/>
        <rFont val="Bodoni MT"/>
        <family val="1"/>
      </rPr>
      <t xml:space="preserve"> </t>
    </r>
    <r>
      <rPr>
        <sz val="14"/>
        <color rgb="FF000000"/>
        <rFont val="Bodoni MT"/>
        <family val="1"/>
      </rPr>
      <t xml:space="preserve">высшей категории. Износостойкость и долговечность по тесту Мартиндейла 100тыс. </t>
    </r>
  </si>
  <si>
    <r>
      <t>Банкетка YORK&amp;Collection 735х 320 х 525Нмм
 — выполнена из металла 0,9мм. Ножки Ясень 40мм
— Откидная дверца на газлифте, имеет декоративную ручку из алюминевого, анодированного профиля под информационную вставку
— Внутреннее пространство для хранения обуви или документов
— Обивка сидений: (Loft&amp;Brown) Натуральная коллекционная  кожа</t>
    </r>
    <r>
      <rPr>
        <b/>
        <sz val="14"/>
        <color rgb="FF000000"/>
        <rFont val="Bodoni MT"/>
        <family val="1"/>
      </rPr>
      <t xml:space="preserve"> </t>
    </r>
    <r>
      <rPr>
        <sz val="14"/>
        <color rgb="FF000000"/>
        <rFont val="Bodoni MT"/>
        <family val="1"/>
      </rPr>
      <t xml:space="preserve">. Износостойкость и долговечность по тесту Мартиндейла 250тыс </t>
    </r>
  </si>
  <si>
    <t xml:space="preserve">Рабочее место YORK&amp;Collection  1875х700х760_2050Нмм
—  Стол  1310х700х760Нмм 
исп. Ясень 40мм., Х-опора, 
—  Тумба приставная с 5 ящиками   567х700х760Нмм 
исп. Ясень 40мм., Ножки регулируемые 120мм.
—  Шкаф-антресоль офисный   1870х320х430Нмм.
Максимальное заполнение 22 папок типа Корона  </t>
  </si>
  <si>
    <t>YORK.L-5/W</t>
  </si>
  <si>
    <t>YORK.L-050/W</t>
  </si>
  <si>
    <r>
      <rPr>
        <sz val="14"/>
        <color theme="1"/>
        <rFont val="Bodoni MT"/>
        <family val="1"/>
      </rPr>
      <t>Шкаф офисный 3х секционный YORK&amp;Collection 735х320х1370Нмм.                                         исп. Ясень 40мм., Ножки деревянные Н-40мм</t>
    </r>
    <r>
      <rPr>
        <sz val="11"/>
        <color theme="1"/>
        <rFont val="Bodoni MT"/>
        <family val="1"/>
      </rPr>
      <t xml:space="preserve">
  —  Максимальное заполнение 24 папок типа Корона  — вес: 57кг.</t>
    </r>
  </si>
  <si>
    <r>
      <rPr>
        <sz val="14"/>
        <color theme="1"/>
        <rFont val="Bodoni MT"/>
        <family val="1"/>
      </rPr>
      <t>Шкаф офисный 3х секционный YORK&amp;Collection 1300х320х1370Нмм.                                         исп. Ясень 40мм.,  Ножки деревянные Н-40мм</t>
    </r>
    <r>
      <rPr>
        <sz val="11"/>
        <color theme="1"/>
        <rFont val="Bodoni MT"/>
        <family val="1"/>
      </rPr>
      <t xml:space="preserve">
  —  Максимальное заполнение 45 папок типа Корона  — вес: 92кг.</t>
    </r>
  </si>
  <si>
    <r>
      <rPr>
        <sz val="14"/>
        <color theme="1"/>
        <rFont val="Bodoni MT"/>
        <family val="1"/>
      </rPr>
      <t xml:space="preserve">Шкаф офисный 3х секционный YORK&amp;Collection 735х320х1430Нмм.                                         исп. Ясень 40мм., Ножки регулируемые 100мм. </t>
    </r>
    <r>
      <rPr>
        <sz val="11"/>
        <color theme="1"/>
        <rFont val="Bodoni MT"/>
        <family val="1"/>
      </rPr>
      <t xml:space="preserve">
  —  Максимальное заполнение 24 папок типа Корона  — вес: 56кг.</t>
    </r>
  </si>
  <si>
    <r>
      <rPr>
        <sz val="14"/>
        <color theme="1"/>
        <rFont val="Bodoni MT"/>
        <family val="1"/>
      </rPr>
      <t xml:space="preserve">Шкаф офисный 3х секционный YORK&amp;Collection 1300х320х1430Нмм.                                         исп. Ясень 40мм., Ножки регулируемые 100мм. </t>
    </r>
    <r>
      <rPr>
        <sz val="11"/>
        <color theme="1"/>
        <rFont val="Bodoni MT"/>
        <family val="1"/>
      </rPr>
      <t xml:space="preserve">
   —  Максимальное заполнение 45 папок типа Корона — вес: 91кг.</t>
    </r>
  </si>
  <si>
    <r>
      <rPr>
        <sz val="14"/>
        <color theme="1"/>
        <rFont val="Bodoni MT"/>
        <family val="1"/>
      </rPr>
      <t xml:space="preserve">Шкаф офисный YORK&amp;Collection 1000х500х1950Нмм. 
</t>
    </r>
    <r>
      <rPr>
        <sz val="12"/>
        <color theme="1"/>
        <rFont val="Bodoni MT"/>
        <family val="1"/>
      </rPr>
      <t xml:space="preserve">—  4  полки с регулировкой по высоте
—  Максимальное заполнение 65 папок типа Корона
</t>
    </r>
    <r>
      <rPr>
        <sz val="11"/>
        <color theme="1"/>
        <rFont val="Bodoni MT"/>
        <family val="1"/>
      </rPr>
      <t>— вес: 100кг.</t>
    </r>
  </si>
  <si>
    <r>
      <rPr>
        <sz val="14"/>
        <color theme="1"/>
        <rFont val="Bodoni MT"/>
        <family val="1"/>
      </rPr>
      <t>Шкаф навесной офисный  YORK&amp;Collection  735х320х430Нмм.</t>
    </r>
    <r>
      <rPr>
        <sz val="11"/>
        <color theme="1"/>
        <rFont val="Bodoni MT"/>
        <family val="1"/>
      </rPr>
      <t xml:space="preserve">
—  Максимальное заполнение 8 папок типа Корона
— вес: 16кг.</t>
    </r>
  </si>
  <si>
    <r>
      <rPr>
        <sz val="14"/>
        <color theme="1"/>
        <rFont val="Bodoni MT"/>
        <family val="1"/>
      </rPr>
      <t>Шкаф навесной офисный  YORK&amp;Collection  1300х320х430Нмм.</t>
    </r>
    <r>
      <rPr>
        <sz val="11"/>
        <color theme="1"/>
        <rFont val="Bodoni MT"/>
        <family val="1"/>
      </rPr>
      <t xml:space="preserve">
—  Максимальное заполнение 15 папок типа Корона
— вес: 25кг.</t>
    </r>
  </si>
  <si>
    <r>
      <rPr>
        <sz val="14"/>
        <color theme="1"/>
        <rFont val="Bodoni MT"/>
        <family val="1"/>
      </rPr>
      <t>Шкаф навесной офисный  YORK&amp;Collection 1870х320х430Нмм.</t>
    </r>
    <r>
      <rPr>
        <sz val="11"/>
        <color theme="1"/>
        <rFont val="Bodoni MT"/>
        <family val="1"/>
      </rPr>
      <t xml:space="preserve">
—  Максимальное заполнение 22 папок типа Корона
— вес: 35кг.</t>
    </r>
  </si>
  <si>
    <t> YORK.3006W-66R</t>
  </si>
  <si>
    <t xml:space="preserve"> Стол Барный YORK&amp;Collection 3000х600х980Нмм 
исп. Ясень 40мм., Две мобильные тумбы по 6 ящиков                                        (варианты наполнения от 4х до  16 выдвижных ящиков) </t>
  </si>
  <si>
    <t> YORK.BS-1/E</t>
  </si>
  <si>
    <t xml:space="preserve"> Стул Барный Bicycle Н-750мм 
исп. Обивка сидений:  Эко кожа  высшей категории.</t>
  </si>
  <si>
    <t> YORK.BS-2/Wp</t>
  </si>
  <si>
    <t xml:space="preserve"> Стул Барный Loft 370х390х750_955мм 
исп. Сиденье и спинка сосна 40мм., высота спинки 200мм., высота подножки 285мм., </t>
  </si>
  <si>
    <t> YORK.BS-2/E</t>
  </si>
  <si>
    <t xml:space="preserve">Стул Барный Loft 370х390х750_955мм 
исп. Обивка сиденья и спинки:  Эко кожа  высшей категории.высота спинки 200мм., высота подножки 285мм., </t>
  </si>
  <si>
    <t>Зона отдыха Персонала YORK&amp;Collection  
— Стол Барный YORK&amp;Collection 3000х600х980Нмм 
исп. Ясень 40мм., Две мобильные тумбы по 6 ящиков (варианты наполнения от 4х до  16 выдвижных ящиков) 
— 6  Барных Стульев Bicycle Н-750мм 
— Модульная стенка 3333х320х2000Нмм.исп. Столешницы Ясень 40мм.  со  скрытыми местами для хранения документов (архива) с mах. заполнением  92 папки типа «Корона»
✅ Помещение может выполнять одновременно:
💥функцию Комнаты отдыха и приема пищи для Персонала 
💥места проведения внутренних корпоративов 
💥 Проведение вебинаров и онлайн-встреч
💥 Комфортная нестандартная обстановка станет базой для командного взаимодействия, позволит сосредоточиться на задачах и выдавать блестящие идеи
💥 дополнительно изготовим: барные, стационарные стулья, столики обеденные, журнальные.</t>
  </si>
  <si>
    <t xml:space="preserve">YORK.СТ-201005/6                        </t>
  </si>
  <si>
    <t>YORK.СТ-101005/3</t>
  </si>
  <si>
    <r>
      <rPr>
        <sz val="14"/>
        <color theme="1"/>
        <rFont val="Bodoni MT"/>
        <family val="1"/>
      </rPr>
      <t xml:space="preserve">Стеллаж офисный YORK&amp;Collection 1000х500х1000Нмм. 
</t>
    </r>
    <r>
      <rPr>
        <sz val="12"/>
        <color theme="1"/>
        <rFont val="Bodoni MT"/>
        <family val="1"/>
      </rPr>
      <t xml:space="preserve">—  3  полок 1000х500мм  с регулировкой по высоте
—   нагрузка на полку 100кг.
</t>
    </r>
    <r>
      <rPr>
        <sz val="11"/>
        <color theme="1"/>
        <rFont val="Bodoni MT"/>
        <family val="1"/>
      </rPr>
      <t>— вес: 12кг.</t>
    </r>
  </si>
  <si>
    <t xml:space="preserve"> Стол Барный YORK&amp;Collection 1200х600х700Нмм исп. Ясень 40мм., Фигурная-опора</t>
  </si>
  <si>
    <t> YORK.1206BW</t>
  </si>
  <si>
    <t> YORK.1406BW</t>
  </si>
  <si>
    <t xml:space="preserve"> Стол Барный YORK&amp;Collection 1400х600х700Нмм исп. Ясень 40мм., Фигурная-опора</t>
  </si>
  <si>
    <r>
      <rPr>
        <sz val="14"/>
        <color theme="1"/>
        <rFont val="Bodoni MT"/>
        <family val="1"/>
      </rPr>
      <t xml:space="preserve">Стеллаж офисный YORK&amp;Collection 1000х500х1950Нмм. 
</t>
    </r>
    <r>
      <rPr>
        <sz val="12"/>
        <color theme="1"/>
        <rFont val="Bodoni MT"/>
        <family val="1"/>
      </rPr>
      <t xml:space="preserve">—  6  полок 1000х500мм  с регулировкой по высоте
—   нагрузка на полку 100кг.
</t>
    </r>
    <r>
      <rPr>
        <sz val="11"/>
        <color theme="1"/>
        <rFont val="Bodoni MT"/>
        <family val="1"/>
      </rPr>
      <t>— вес: 24кг.</t>
    </r>
  </si>
  <si>
    <t xml:space="preserve">YORK.С3-3_07/W                         </t>
  </si>
  <si>
    <r>
      <t xml:space="preserve">Шкаф офисный 3х секционный YORK&amp;Collection 815х320х2000Нмм.           исп. опоры: Ясень 40мм.
  —  Максимальное заполнение 42 папки типа Корона 
 — вес: 63кг. </t>
    </r>
    <r>
      <rPr>
        <sz val="14"/>
        <color rgb="FFFF0000"/>
        <rFont val="Bodoni MT"/>
        <family val="1"/>
      </rPr>
      <t xml:space="preserve">
 — Защищено!! Патентом на полезную модель</t>
    </r>
  </si>
  <si>
    <t xml:space="preserve">YORK.С4-1_07/W2                         </t>
  </si>
  <si>
    <t xml:space="preserve">YORK.С4-2_07/W2                         </t>
  </si>
  <si>
    <r>
      <rPr>
        <sz val="14"/>
        <color theme="1"/>
        <rFont val="Bodoni MT"/>
        <family val="1"/>
      </rPr>
      <t>Шкаф-Стеллаж офисный  YORK&amp;Collection 735х320х1620Нмм. 
- Две секции  закрытые
- Две секции открытые  ( полки массив Ясеня 20мм.)</t>
    </r>
    <r>
      <rPr>
        <sz val="11"/>
        <color theme="1"/>
        <rFont val="Bodoni MT"/>
        <family val="1"/>
      </rPr>
      <t xml:space="preserve">
  —  Максимальное заполнение 34 папки типа Корона  — вес: 48кг.</t>
    </r>
  </si>
  <si>
    <t>YORK.С4-3_07/W2</t>
  </si>
  <si>
    <r>
      <rPr>
        <sz val="14"/>
        <color theme="1"/>
        <rFont val="Bodoni MT"/>
        <family val="1"/>
      </rPr>
      <t>Шкаф-Стеллаж офисный  YORK&amp;Collection 735х320х2050Нмм. 
- Три секции  закрытые
- Две секции открытые  ( полки массив Ясеня 20мм.)</t>
    </r>
    <r>
      <rPr>
        <sz val="11"/>
        <color theme="1"/>
        <rFont val="Bodoni MT"/>
        <family val="1"/>
      </rPr>
      <t xml:space="preserve">
  —  Максимальное заполнение 42папки типа Корона  — вес: 64кг.</t>
    </r>
  </si>
  <si>
    <r>
      <rPr>
        <sz val="14"/>
        <color theme="1"/>
        <rFont val="Bodoni MT"/>
        <family val="1"/>
      </rPr>
      <t>Шкаф-Стеллаж офисный  YORK&amp;Collection 735х320х1190Нмм. 
- Одна секция закрытая
- Две секции открытые  ( полки массив Ясеня 20мм.)</t>
    </r>
    <r>
      <rPr>
        <sz val="11"/>
        <color theme="1"/>
        <rFont val="Bodoni MT"/>
        <family val="1"/>
      </rPr>
      <t xml:space="preserve">
  —  Максимальное заполнение 26 папок типа Корона  — вес: 32кг.</t>
    </r>
  </si>
  <si>
    <t xml:space="preserve"> Розница
 с НДС</t>
  </si>
  <si>
    <t xml:space="preserve">YORK.СТ-201004/4                        </t>
  </si>
  <si>
    <t>YORK.СТ-201005/5</t>
  </si>
  <si>
    <r>
      <rPr>
        <sz val="14"/>
        <color theme="1"/>
        <rFont val="Bodoni MT"/>
        <family val="1"/>
      </rPr>
      <t xml:space="preserve">Стеллаж офисный YORK&amp;Collection 1000х500х1950Нмм. 
</t>
    </r>
    <r>
      <rPr>
        <sz val="12"/>
        <color theme="1"/>
        <rFont val="Bodoni MT"/>
        <family val="1"/>
      </rPr>
      <t xml:space="preserve">—  4  полки 1000х500мм  с регулировкой по высоте
—   нагрузка на полку 100кг.
</t>
    </r>
    <r>
      <rPr>
        <sz val="11"/>
        <color theme="1"/>
        <rFont val="Bodoni MT"/>
        <family val="1"/>
      </rPr>
      <t>— вес: 17кг.</t>
    </r>
  </si>
  <si>
    <t> YORK.B2-1/L</t>
  </si>
  <si>
    <t xml:space="preserve">Вешалка  YORK&amp;Collection 1850Нмм
 — выполнена из металлического профиля с декором
</t>
  </si>
  <si>
    <t> YORK.B1-2/WW</t>
  </si>
  <si>
    <t>Вешалка - Банкетка YORK&amp;Collection 685х 320 х 1850Нмм
 — выполнена из металлического профиля
— Сидение и верхняя полка,
выполнены из натурального массива Ясеня 40мм.</t>
  </si>
  <si>
    <t> YORK.B1-1/N</t>
  </si>
  <si>
    <r>
      <t>Банкетка YORK&amp;Collection 735х 320 х 525Нмм
 — выполнена из металлического профиля
— Обивка сидения: (Loft&amp;Brown) Натуральная коллекционная  кожа</t>
    </r>
    <r>
      <rPr>
        <b/>
        <sz val="14"/>
        <color rgb="FF000000"/>
        <rFont val="Bodoni MT"/>
        <family val="1"/>
      </rPr>
      <t xml:space="preserve"> </t>
    </r>
    <r>
      <rPr>
        <sz val="14"/>
        <color rgb="FF000000"/>
        <rFont val="Bodoni MT"/>
        <family val="1"/>
      </rPr>
      <t xml:space="preserve">. Износостойкость и долговечность по тесту Мартиндейла 250тыс </t>
    </r>
  </si>
  <si>
    <r>
      <t xml:space="preserve"> Тумба-стол с 5 ящиками  YORK&amp;Collection 500 х 600 х 790_893Нмм 
— Столешница Ясень 40мм.
Размер ящиков полезный (Ш х Г): 375х575 мм. 
Высота ящиков полезная  65, 65, 145, 145, 145мм
— вес: 52кг. 
</t>
    </r>
    <r>
      <rPr>
        <sz val="14"/>
        <color rgb="FFFF0000"/>
        <rFont val="Bodoni MT"/>
        <family val="1"/>
      </rPr>
      <t>— Защищено!! Патентом на полезную модель</t>
    </r>
  </si>
  <si>
    <r>
      <rPr>
        <sz val="14"/>
        <color theme="1"/>
        <rFont val="Bodoni MT"/>
        <family val="1"/>
      </rPr>
      <t xml:space="preserve">Стеллаж офисный YORK&amp;Collection 1000х400х1950Нмм. 
</t>
    </r>
    <r>
      <rPr>
        <sz val="12"/>
        <color theme="1"/>
        <rFont val="Bodoni MT"/>
        <family val="1"/>
      </rPr>
      <t xml:space="preserve">—  4  полки 1000х400мм  с регулировкой по высоте
—   нагрузка на полку 100кг.
</t>
    </r>
    <r>
      <rPr>
        <sz val="11"/>
        <color theme="1"/>
        <rFont val="Bodoni MT"/>
        <family val="1"/>
      </rPr>
      <t>— вес: 17кг.</t>
    </r>
  </si>
</sst>
</file>

<file path=xl/styles.xml><?xml version="1.0" encoding="utf-8"?>
<styleSheet xmlns="http://schemas.openxmlformats.org/spreadsheetml/2006/main">
  <numFmts count="1">
    <numFmt numFmtId="164" formatCode="#,##0\ &quot;₽&quot;"/>
  </numFmts>
  <fonts count="2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8"/>
      <name val="Calibri"/>
      <family val="2"/>
      <charset val="204"/>
      <scheme val="minor"/>
    </font>
    <font>
      <b/>
      <sz val="11"/>
      <color theme="1"/>
      <name val="Bodoni MT"/>
      <family val="1"/>
    </font>
    <font>
      <sz val="10"/>
      <color theme="1"/>
      <name val="Bodoni MT"/>
      <family val="1"/>
    </font>
    <font>
      <b/>
      <sz val="14"/>
      <color rgb="FF000000"/>
      <name val="Bodoni MT"/>
      <family val="1"/>
    </font>
    <font>
      <sz val="11"/>
      <color theme="1"/>
      <name val="Bodoni MT"/>
      <family val="1"/>
    </font>
    <font>
      <sz val="9"/>
      <color rgb="FF000000"/>
      <name val="Bodoni MT"/>
      <family val="1"/>
    </font>
    <font>
      <sz val="14"/>
      <color rgb="FF000000"/>
      <name val="Bodoni MT"/>
      <family val="1"/>
    </font>
    <font>
      <sz val="14"/>
      <color theme="1"/>
      <name val="Bodoni MT"/>
      <family val="1"/>
    </font>
    <font>
      <sz val="11"/>
      <color rgb="FF000000"/>
      <name val="Bodoni MT"/>
      <family val="1"/>
    </font>
    <font>
      <sz val="20"/>
      <color theme="1"/>
      <name val="Bodoni MT"/>
      <family val="1"/>
    </font>
    <font>
      <sz val="12"/>
      <color theme="1"/>
      <name val="Bodoni MT"/>
      <family val="1"/>
    </font>
    <font>
      <sz val="14"/>
      <color rgb="FFFF0000"/>
      <name val="Bodoni MT"/>
      <family val="1"/>
    </font>
    <font>
      <b/>
      <sz val="14"/>
      <color theme="0" tint="-4.9989318521683403E-2"/>
      <name val="Bodoni MT"/>
      <family val="1"/>
    </font>
    <font>
      <sz val="14"/>
      <name val="Bodoni MT"/>
      <family val="1"/>
    </font>
    <font>
      <b/>
      <sz val="14"/>
      <name val="Times New Roman"/>
      <family val="1"/>
      <charset val="204"/>
    </font>
    <font>
      <b/>
      <sz val="11"/>
      <name val="Bodoni MT"/>
      <family val="1"/>
    </font>
    <font>
      <b/>
      <sz val="12"/>
      <name val="Bodoni MT"/>
      <family val="1"/>
    </font>
    <font>
      <sz val="14"/>
      <name val="Times New Roman"/>
      <family val="1"/>
      <charset val="204"/>
    </font>
    <font>
      <b/>
      <sz val="14"/>
      <color rgb="FF0000FF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0" xfId="0" applyFont="1"/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6" fillId="0" borderId="1" xfId="0" applyFont="1" applyBorder="1"/>
    <xf numFmtId="0" fontId="8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1" xfId="1" applyNumberFormat="1" applyFont="1" applyFill="1" applyBorder="1" applyAlignment="1" applyProtection="1">
      <alignment vertical="center" wrapText="1"/>
    </xf>
    <xf numFmtId="0" fontId="6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16" fillId="0" borderId="1" xfId="0" applyNumberFormat="1" applyFont="1" applyBorder="1" applyAlignment="1">
      <alignment horizontal="right" vertical="center"/>
    </xf>
    <xf numFmtId="0" fontId="17" fillId="0" borderId="1" xfId="1" applyNumberFormat="1" applyFont="1" applyFill="1" applyBorder="1" applyAlignment="1" applyProtection="1">
      <alignment vertical="center" wrapText="1"/>
    </xf>
    <xf numFmtId="0" fontId="6" fillId="0" borderId="0" xfId="0" applyFont="1" applyAlignment="1">
      <alignment horizontal="center" vertical="center"/>
    </xf>
    <xf numFmtId="0" fontId="18" fillId="0" borderId="1" xfId="1" applyNumberFormat="1" applyFont="1" applyFill="1" applyBorder="1" applyAlignment="1" applyProtection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64" fontId="20" fillId="0" borderId="1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4" borderId="1" xfId="1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_PR28-10" xfId="1"/>
  </cellStyles>
  <dxfs count="0"/>
  <tableStyles count="0" defaultTableStyle="TableStyleMedium2" defaultPivotStyle="PivotStyleLight16"/>
  <colors>
    <mruColors>
      <color rgb="FF0000FF"/>
      <color rgb="FF800000"/>
      <color rgb="FFFFFFCC"/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1.png"/><Relationship Id="rId18" Type="http://schemas.openxmlformats.org/officeDocument/2006/relationships/image" Target="../media/image16.png"/><Relationship Id="rId26" Type="http://schemas.openxmlformats.org/officeDocument/2006/relationships/image" Target="../media/image21.jpeg"/><Relationship Id="rId39" Type="http://schemas.openxmlformats.org/officeDocument/2006/relationships/image" Target="../media/image28.png"/><Relationship Id="rId3" Type="http://schemas.openxmlformats.org/officeDocument/2006/relationships/image" Target="../media/image2.png"/><Relationship Id="rId21" Type="http://schemas.microsoft.com/office/2007/relationships/hdphoto" Target="../media/hdphoto3.wdp"/><Relationship Id="rId34" Type="http://schemas.microsoft.com/office/2007/relationships/hdphoto" Target="../media/hdphoto8.wdp"/><Relationship Id="rId42" Type="http://schemas.microsoft.com/office/2007/relationships/hdphoto" Target="../media/hdphoto12.wdp"/><Relationship Id="rId47" Type="http://schemas.openxmlformats.org/officeDocument/2006/relationships/image" Target="../media/image34.jpeg"/><Relationship Id="rId7" Type="http://schemas.openxmlformats.org/officeDocument/2006/relationships/image" Target="../media/image5.png"/><Relationship Id="rId12" Type="http://schemas.openxmlformats.org/officeDocument/2006/relationships/image" Target="../media/image10.png"/><Relationship Id="rId17" Type="http://schemas.openxmlformats.org/officeDocument/2006/relationships/image" Target="../media/image15.jpeg"/><Relationship Id="rId25" Type="http://schemas.openxmlformats.org/officeDocument/2006/relationships/image" Target="../media/image20.jpeg"/><Relationship Id="rId33" Type="http://schemas.openxmlformats.org/officeDocument/2006/relationships/image" Target="../media/image25.png"/><Relationship Id="rId38" Type="http://schemas.microsoft.com/office/2007/relationships/hdphoto" Target="../media/hdphoto10.wdp"/><Relationship Id="rId46" Type="http://schemas.openxmlformats.org/officeDocument/2006/relationships/image" Target="../media/image33.png"/><Relationship Id="rId2" Type="http://schemas.microsoft.com/office/2007/relationships/hdphoto" Target="../media/hdphoto1.wdp"/><Relationship Id="rId16" Type="http://schemas.openxmlformats.org/officeDocument/2006/relationships/image" Target="../media/image14.png"/><Relationship Id="rId29" Type="http://schemas.openxmlformats.org/officeDocument/2006/relationships/image" Target="../media/image23.png"/><Relationship Id="rId41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11" Type="http://schemas.openxmlformats.org/officeDocument/2006/relationships/image" Target="../media/image9.jpeg"/><Relationship Id="rId24" Type="http://schemas.microsoft.com/office/2007/relationships/hdphoto" Target="../media/hdphoto4.wdp"/><Relationship Id="rId32" Type="http://schemas.microsoft.com/office/2007/relationships/hdphoto" Target="../media/hdphoto7.wdp"/><Relationship Id="rId37" Type="http://schemas.openxmlformats.org/officeDocument/2006/relationships/image" Target="../media/image27.png"/><Relationship Id="rId40" Type="http://schemas.microsoft.com/office/2007/relationships/hdphoto" Target="../media/hdphoto11.wdp"/><Relationship Id="rId45" Type="http://schemas.openxmlformats.org/officeDocument/2006/relationships/image" Target="../media/image32.png"/><Relationship Id="rId5" Type="http://schemas.openxmlformats.org/officeDocument/2006/relationships/image" Target="../media/image3.png"/><Relationship Id="rId15" Type="http://schemas.openxmlformats.org/officeDocument/2006/relationships/image" Target="../media/image13.png"/><Relationship Id="rId23" Type="http://schemas.openxmlformats.org/officeDocument/2006/relationships/image" Target="../media/image19.png"/><Relationship Id="rId28" Type="http://schemas.microsoft.com/office/2007/relationships/hdphoto" Target="../media/hdphoto5.wdp"/><Relationship Id="rId36" Type="http://schemas.microsoft.com/office/2007/relationships/hdphoto" Target="../media/hdphoto9.wdp"/><Relationship Id="rId10" Type="http://schemas.openxmlformats.org/officeDocument/2006/relationships/image" Target="../media/image8.png"/><Relationship Id="rId19" Type="http://schemas.openxmlformats.org/officeDocument/2006/relationships/image" Target="../media/image17.png"/><Relationship Id="rId31" Type="http://schemas.openxmlformats.org/officeDocument/2006/relationships/image" Target="../media/image24.png"/><Relationship Id="rId44" Type="http://schemas.openxmlformats.org/officeDocument/2006/relationships/image" Target="../media/image31.jpeg"/><Relationship Id="rId4" Type="http://schemas.microsoft.com/office/2007/relationships/hdphoto" Target="../media/hdphoto2.wdp"/><Relationship Id="rId9" Type="http://schemas.openxmlformats.org/officeDocument/2006/relationships/image" Target="../media/image7.png"/><Relationship Id="rId14" Type="http://schemas.openxmlformats.org/officeDocument/2006/relationships/image" Target="../media/image12.png"/><Relationship Id="rId22" Type="http://schemas.openxmlformats.org/officeDocument/2006/relationships/image" Target="../media/image18.png"/><Relationship Id="rId27" Type="http://schemas.openxmlformats.org/officeDocument/2006/relationships/image" Target="../media/image22.png"/><Relationship Id="rId30" Type="http://schemas.microsoft.com/office/2007/relationships/hdphoto" Target="../media/hdphoto6.wdp"/><Relationship Id="rId35" Type="http://schemas.openxmlformats.org/officeDocument/2006/relationships/image" Target="../media/image26.png"/><Relationship Id="rId43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42334</xdr:colOff>
      <xdr:row>20</xdr:row>
      <xdr:rowOff>65278</xdr:rowOff>
    </xdr:from>
    <xdr:to>
      <xdr:col>2</xdr:col>
      <xdr:colOff>1488016</xdr:colOff>
      <xdr:row>20</xdr:row>
      <xdr:rowOff>2508249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xmlns="" id="{869E22DA-8202-41C1-8C57-88D4F3A10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 xmlns="">
                <a14:imgLayer r:embed="rId2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56167" y="11093111"/>
          <a:ext cx="3393016" cy="2442971"/>
        </a:xfrm>
        <a:prstGeom prst="rect">
          <a:avLst/>
        </a:prstGeom>
      </xdr:spPr>
    </xdr:pic>
    <xdr:clientData/>
  </xdr:twoCellAnchor>
  <xdr:twoCellAnchor editAs="oneCell">
    <xdr:from>
      <xdr:col>1</xdr:col>
      <xdr:colOff>550334</xdr:colOff>
      <xdr:row>22</xdr:row>
      <xdr:rowOff>423334</xdr:rowOff>
    </xdr:from>
    <xdr:to>
      <xdr:col>1</xdr:col>
      <xdr:colOff>1418168</xdr:colOff>
      <xdr:row>23</xdr:row>
      <xdr:rowOff>469414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B31A0AD0-7568-4B36-8F9F-7DBC08E32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BEBA8EAE-BF5A-486C-A8C5-ECC9F3942E4B}">
              <a14:imgProps xmlns:a14="http://schemas.microsoft.com/office/drawing/2010/main" xmlns="">
                <a14:imgLayer r:embed="rId4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164167" y="22690667"/>
          <a:ext cx="867834" cy="733996"/>
        </a:xfrm>
        <a:prstGeom prst="rect">
          <a:avLst/>
        </a:prstGeom>
      </xdr:spPr>
    </xdr:pic>
    <xdr:clientData/>
  </xdr:twoCellAnchor>
  <xdr:twoCellAnchor editAs="oneCell">
    <xdr:from>
      <xdr:col>1</xdr:col>
      <xdr:colOff>518584</xdr:colOff>
      <xdr:row>26</xdr:row>
      <xdr:rowOff>179917</xdr:rowOff>
    </xdr:from>
    <xdr:to>
      <xdr:col>1</xdr:col>
      <xdr:colOff>1366001</xdr:colOff>
      <xdr:row>27</xdr:row>
      <xdr:rowOff>96445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xmlns="" id="{5B4149E2-D3CA-4D11-B482-54635EB27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132417" y="25198917"/>
          <a:ext cx="847417" cy="1091279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444501</xdr:colOff>
      <xdr:row>28</xdr:row>
      <xdr:rowOff>211667</xdr:rowOff>
    </xdr:from>
    <xdr:to>
      <xdr:col>1</xdr:col>
      <xdr:colOff>1358980</xdr:colOff>
      <xdr:row>29</xdr:row>
      <xdr:rowOff>554062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xmlns="" id="{63008ADB-F8FE-44D0-B684-1F3EF08F2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058334" y="26617084"/>
          <a:ext cx="914479" cy="1030313"/>
        </a:xfrm>
        <a:prstGeom prst="rect">
          <a:avLst/>
        </a:prstGeom>
      </xdr:spPr>
    </xdr:pic>
    <xdr:clientData/>
  </xdr:twoCellAnchor>
  <xdr:twoCellAnchor editAs="oneCell">
    <xdr:from>
      <xdr:col>1</xdr:col>
      <xdr:colOff>402167</xdr:colOff>
      <xdr:row>24</xdr:row>
      <xdr:rowOff>370416</xdr:rowOff>
    </xdr:from>
    <xdr:to>
      <xdr:col>1</xdr:col>
      <xdr:colOff>1493446</xdr:colOff>
      <xdr:row>25</xdr:row>
      <xdr:rowOff>432372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xmlns="" id="{8AE2C579-6324-492C-86C3-4103FA1E5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16000" y="24013583"/>
          <a:ext cx="1091279" cy="74987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30</xdr:row>
      <xdr:rowOff>31751</xdr:rowOff>
    </xdr:from>
    <xdr:to>
      <xdr:col>1</xdr:col>
      <xdr:colOff>1354667</xdr:colOff>
      <xdr:row>32</xdr:row>
      <xdr:rowOff>6145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xmlns="" id="{A0EB49CC-8EA3-49B7-B6F0-BCC31B1BB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185333" y="27823584"/>
          <a:ext cx="783167" cy="1604229"/>
        </a:xfrm>
        <a:prstGeom prst="rect">
          <a:avLst/>
        </a:prstGeom>
      </xdr:spPr>
    </xdr:pic>
    <xdr:clientData/>
  </xdr:twoCellAnchor>
  <xdr:twoCellAnchor editAs="oneCell">
    <xdr:from>
      <xdr:col>1</xdr:col>
      <xdr:colOff>402168</xdr:colOff>
      <xdr:row>32</xdr:row>
      <xdr:rowOff>105834</xdr:rowOff>
    </xdr:from>
    <xdr:to>
      <xdr:col>1</xdr:col>
      <xdr:colOff>1374286</xdr:colOff>
      <xdr:row>33</xdr:row>
      <xdr:rowOff>825502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xmlns="" id="{AB33B5D1-F2B7-42F6-A396-407A54CB8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016001" y="29760334"/>
          <a:ext cx="972118" cy="1661583"/>
        </a:xfrm>
        <a:prstGeom prst="rect">
          <a:avLst/>
        </a:prstGeom>
      </xdr:spPr>
    </xdr:pic>
    <xdr:clientData/>
  </xdr:twoCellAnchor>
  <xdr:twoCellAnchor editAs="oneCell">
    <xdr:from>
      <xdr:col>1</xdr:col>
      <xdr:colOff>433917</xdr:colOff>
      <xdr:row>37</xdr:row>
      <xdr:rowOff>95250</xdr:rowOff>
    </xdr:from>
    <xdr:to>
      <xdr:col>1</xdr:col>
      <xdr:colOff>1367750</xdr:colOff>
      <xdr:row>37</xdr:row>
      <xdr:rowOff>2264833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xmlns="" id="{0F051C14-DE0C-478D-B717-64628527F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047750" y="31400750"/>
          <a:ext cx="933833" cy="2169583"/>
        </a:xfrm>
        <a:prstGeom prst="rect">
          <a:avLst/>
        </a:prstGeom>
      </xdr:spPr>
    </xdr:pic>
    <xdr:clientData/>
  </xdr:twoCellAnchor>
  <xdr:twoCellAnchor editAs="oneCell">
    <xdr:from>
      <xdr:col>3</xdr:col>
      <xdr:colOff>4778331</xdr:colOff>
      <xdr:row>37</xdr:row>
      <xdr:rowOff>1365248</xdr:rowOff>
    </xdr:from>
    <xdr:to>
      <xdr:col>3</xdr:col>
      <xdr:colOff>5676901</xdr:colOff>
      <xdr:row>37</xdr:row>
      <xdr:rowOff>2187785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xmlns="" id="{7FC62C97-D257-411C-81EE-39F1ABDBE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011664" y="33009415"/>
          <a:ext cx="898570" cy="822537"/>
        </a:xfrm>
        <a:prstGeom prst="rect">
          <a:avLst/>
        </a:prstGeom>
      </xdr:spPr>
    </xdr:pic>
    <xdr:clientData/>
  </xdr:twoCellAnchor>
  <xdr:twoCellAnchor editAs="oneCell">
    <xdr:from>
      <xdr:col>1</xdr:col>
      <xdr:colOff>370418</xdr:colOff>
      <xdr:row>39</xdr:row>
      <xdr:rowOff>10584</xdr:rowOff>
    </xdr:from>
    <xdr:to>
      <xdr:col>1</xdr:col>
      <xdr:colOff>1496519</xdr:colOff>
      <xdr:row>40</xdr:row>
      <xdr:rowOff>1090085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xmlns="" id="{3DD6B383-6EA3-4554-9D2E-54936C138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4251" y="33633834"/>
          <a:ext cx="1126101" cy="2137833"/>
        </a:xfrm>
        <a:prstGeom prst="rect">
          <a:avLst/>
        </a:prstGeom>
      </xdr:spPr>
    </xdr:pic>
    <xdr:clientData/>
  </xdr:twoCellAnchor>
  <xdr:twoCellAnchor editAs="oneCell">
    <xdr:from>
      <xdr:col>1</xdr:col>
      <xdr:colOff>148167</xdr:colOff>
      <xdr:row>47</xdr:row>
      <xdr:rowOff>275166</xdr:rowOff>
    </xdr:from>
    <xdr:to>
      <xdr:col>1</xdr:col>
      <xdr:colOff>1749823</xdr:colOff>
      <xdr:row>47</xdr:row>
      <xdr:rowOff>1418166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xmlns="" id="{811D9AA6-33BD-440D-B761-5AD77E0A5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762000" y="40079083"/>
          <a:ext cx="1601656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493185</xdr:colOff>
      <xdr:row>46</xdr:row>
      <xdr:rowOff>41937</xdr:rowOff>
    </xdr:from>
    <xdr:to>
      <xdr:col>1</xdr:col>
      <xdr:colOff>1498600</xdr:colOff>
      <xdr:row>46</xdr:row>
      <xdr:rowOff>1539918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xmlns="" id="{6B118B90-8032-45E3-9193-B1D65953A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119718" y="47074270"/>
          <a:ext cx="1005415" cy="1497981"/>
        </a:xfrm>
        <a:prstGeom prst="rect">
          <a:avLst/>
        </a:prstGeom>
      </xdr:spPr>
    </xdr:pic>
    <xdr:clientData/>
  </xdr:twoCellAnchor>
  <xdr:twoCellAnchor editAs="oneCell">
    <xdr:from>
      <xdr:col>3</xdr:col>
      <xdr:colOff>4900083</xdr:colOff>
      <xdr:row>46</xdr:row>
      <xdr:rowOff>687917</xdr:rowOff>
    </xdr:from>
    <xdr:to>
      <xdr:col>3</xdr:col>
      <xdr:colOff>5798653</xdr:colOff>
      <xdr:row>46</xdr:row>
      <xdr:rowOff>1510454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xmlns="" id="{088887B5-9110-4356-9794-9C0226CF3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133416" y="38872584"/>
          <a:ext cx="898570" cy="822537"/>
        </a:xfrm>
        <a:prstGeom prst="rect">
          <a:avLst/>
        </a:prstGeom>
      </xdr:spPr>
    </xdr:pic>
    <xdr:clientData/>
  </xdr:twoCellAnchor>
  <xdr:oneCellAnchor>
    <xdr:from>
      <xdr:col>3</xdr:col>
      <xdr:colOff>4868332</xdr:colOff>
      <xdr:row>47</xdr:row>
      <xdr:rowOff>973666</xdr:rowOff>
    </xdr:from>
    <xdr:ext cx="898570" cy="822537"/>
    <xdr:pic>
      <xdr:nvPicPr>
        <xdr:cNvPr id="52" name="Рисунок 51">
          <a:extLst>
            <a:ext uri="{FF2B5EF4-FFF2-40B4-BE49-F238E27FC236}">
              <a16:creationId xmlns:a16="http://schemas.microsoft.com/office/drawing/2014/main" xmlns="" id="{A9F0FE3E-44CC-430C-BF1D-6B13CED65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101665" y="40766999"/>
          <a:ext cx="898570" cy="822537"/>
        </a:xfrm>
        <a:prstGeom prst="rect">
          <a:avLst/>
        </a:prstGeom>
      </xdr:spPr>
    </xdr:pic>
    <xdr:clientData/>
  </xdr:oneCellAnchor>
  <xdr:twoCellAnchor editAs="oneCell">
    <xdr:from>
      <xdr:col>1</xdr:col>
      <xdr:colOff>465667</xdr:colOff>
      <xdr:row>11</xdr:row>
      <xdr:rowOff>645583</xdr:rowOff>
    </xdr:from>
    <xdr:to>
      <xdr:col>1</xdr:col>
      <xdr:colOff>1279640</xdr:colOff>
      <xdr:row>15</xdr:row>
      <xdr:rowOff>232833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A53E7C35-CA13-4BFB-BC8D-33FBC1E9B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079500" y="10826750"/>
          <a:ext cx="813973" cy="2921000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</xdr:colOff>
      <xdr:row>8</xdr:row>
      <xdr:rowOff>158750</xdr:rowOff>
    </xdr:from>
    <xdr:to>
      <xdr:col>1</xdr:col>
      <xdr:colOff>1867244</xdr:colOff>
      <xdr:row>10</xdr:row>
      <xdr:rowOff>656167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CB68E681-02C8-49C5-A55B-824153831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656166" y="7683500"/>
          <a:ext cx="1824911" cy="2233084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222251</xdr:colOff>
      <xdr:row>1</xdr:row>
      <xdr:rowOff>31751</xdr:rowOff>
    </xdr:from>
    <xdr:to>
      <xdr:col>2</xdr:col>
      <xdr:colOff>998362</xdr:colOff>
      <xdr:row>1</xdr:row>
      <xdr:rowOff>2074334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DFD19E2E-4F89-4153-AA84-1F5CE3635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836084" y="931334"/>
          <a:ext cx="2723445" cy="2042583"/>
        </a:xfrm>
        <a:prstGeom prst="rect">
          <a:avLst/>
        </a:prstGeom>
      </xdr:spPr>
    </xdr:pic>
    <xdr:clientData/>
  </xdr:twoCellAnchor>
  <xdr:twoCellAnchor editAs="oneCell">
    <xdr:from>
      <xdr:col>1</xdr:col>
      <xdr:colOff>774750</xdr:colOff>
      <xdr:row>53</xdr:row>
      <xdr:rowOff>63503</xdr:rowOff>
    </xdr:from>
    <xdr:to>
      <xdr:col>1</xdr:col>
      <xdr:colOff>1407584</xdr:colOff>
      <xdr:row>53</xdr:row>
      <xdr:rowOff>1164169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xmlns="" id="{28AF9FD5-8524-467F-9ED0-D469BEDF7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88583" y="45656503"/>
          <a:ext cx="632834" cy="1100666"/>
        </a:xfrm>
        <a:prstGeom prst="rect">
          <a:avLst/>
        </a:prstGeom>
      </xdr:spPr>
    </xdr:pic>
    <xdr:clientData/>
  </xdr:twoCellAnchor>
  <xdr:twoCellAnchor editAs="oneCell">
    <xdr:from>
      <xdr:col>1</xdr:col>
      <xdr:colOff>716501</xdr:colOff>
      <xdr:row>51</xdr:row>
      <xdr:rowOff>63499</xdr:rowOff>
    </xdr:from>
    <xdr:to>
      <xdr:col>1</xdr:col>
      <xdr:colOff>1241608</xdr:colOff>
      <xdr:row>51</xdr:row>
      <xdr:rowOff>1090084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xmlns="" id="{DA5C21EA-713C-497F-B84F-672F3B142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BEBA8EAE-BF5A-486C-A8C5-ECC9F3942E4B}">
              <a14:imgProps xmlns:a14="http://schemas.microsoft.com/office/drawing/2010/main" xmlns="">
                <a14:imgLayer r:embed="rId21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30334" y="43444582"/>
          <a:ext cx="525107" cy="1026585"/>
        </a:xfrm>
        <a:prstGeom prst="rect">
          <a:avLst/>
        </a:prstGeom>
      </xdr:spPr>
    </xdr:pic>
    <xdr:clientData/>
  </xdr:twoCellAnchor>
  <xdr:twoCellAnchor editAs="oneCell">
    <xdr:from>
      <xdr:col>1</xdr:col>
      <xdr:colOff>184945</xdr:colOff>
      <xdr:row>48</xdr:row>
      <xdr:rowOff>158751</xdr:rowOff>
    </xdr:from>
    <xdr:to>
      <xdr:col>1</xdr:col>
      <xdr:colOff>1873250</xdr:colOff>
      <xdr:row>48</xdr:row>
      <xdr:rowOff>1060843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xmlns="" id="{87C6771F-3D4F-4644-B393-B14B88FFD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794545" y="41897301"/>
          <a:ext cx="1688305" cy="902092"/>
        </a:xfrm>
        <a:prstGeom prst="rect">
          <a:avLst/>
        </a:prstGeom>
      </xdr:spPr>
    </xdr:pic>
    <xdr:clientData/>
  </xdr:twoCellAnchor>
  <xdr:twoCellAnchor editAs="oneCell">
    <xdr:from>
      <xdr:col>0</xdr:col>
      <xdr:colOff>151780</xdr:colOff>
      <xdr:row>59</xdr:row>
      <xdr:rowOff>63501</xdr:rowOff>
    </xdr:from>
    <xdr:to>
      <xdr:col>2</xdr:col>
      <xdr:colOff>1661582</xdr:colOff>
      <xdr:row>59</xdr:row>
      <xdr:rowOff>2772834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xmlns="" id="{4E053A54-1B7D-43A7-B940-BF4285B9F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BEBA8EAE-BF5A-486C-A8C5-ECC9F3942E4B}">
              <a14:imgProps xmlns:a14="http://schemas.microsoft.com/office/drawing/2010/main" xmlns="">
                <a14:imgLayer r:embed="rId24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51780" y="50895251"/>
          <a:ext cx="4070969" cy="2709333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317500</xdr:colOff>
      <xdr:row>41</xdr:row>
      <xdr:rowOff>645583</xdr:rowOff>
    </xdr:from>
    <xdr:to>
      <xdr:col>1</xdr:col>
      <xdr:colOff>1570117</xdr:colOff>
      <xdr:row>43</xdr:row>
      <xdr:rowOff>592666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21D2631D-F8B0-4E8D-8F32-C9B7B482C5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6425" r="15942"/>
        <a:stretch/>
      </xdr:blipFill>
      <xdr:spPr>
        <a:xfrm>
          <a:off x="931333" y="43370500"/>
          <a:ext cx="1252617" cy="1852083"/>
        </a:xfrm>
        <a:prstGeom prst="rect">
          <a:avLst/>
        </a:prstGeom>
      </xdr:spPr>
    </xdr:pic>
    <xdr:clientData/>
  </xdr:twoCellAnchor>
  <xdr:twoCellAnchor editAs="oneCell">
    <xdr:from>
      <xdr:col>1</xdr:col>
      <xdr:colOff>328084</xdr:colOff>
      <xdr:row>44</xdr:row>
      <xdr:rowOff>126999</xdr:rowOff>
    </xdr:from>
    <xdr:to>
      <xdr:col>1</xdr:col>
      <xdr:colOff>1545291</xdr:colOff>
      <xdr:row>45</xdr:row>
      <xdr:rowOff>2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BCAC082F-A26E-49C1-91F1-93BC5C6BC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41917" y="38819666"/>
          <a:ext cx="1217207" cy="1068918"/>
        </a:xfrm>
        <a:prstGeom prst="rect">
          <a:avLst/>
        </a:prstGeom>
      </xdr:spPr>
    </xdr:pic>
    <xdr:clientData/>
  </xdr:twoCellAnchor>
  <xdr:twoCellAnchor editAs="oneCell">
    <xdr:from>
      <xdr:col>1</xdr:col>
      <xdr:colOff>94281</xdr:colOff>
      <xdr:row>49</xdr:row>
      <xdr:rowOff>42333</xdr:rowOff>
    </xdr:from>
    <xdr:to>
      <xdr:col>1</xdr:col>
      <xdr:colOff>1862667</xdr:colOff>
      <xdr:row>50</xdr:row>
      <xdr:rowOff>792454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xmlns="" id="{04B7A311-42EA-4B48-8F94-DEFE2952B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BEBA8EAE-BF5A-486C-A8C5-ECC9F3942E4B}">
              <a14:imgProps xmlns:a14="http://schemas.microsoft.com/office/drawing/2010/main" xmlns="">
                <a14:imgLayer r:embed="rId2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708114" y="46852416"/>
          <a:ext cx="1768386" cy="1596786"/>
        </a:xfrm>
        <a:prstGeom prst="rect">
          <a:avLst/>
        </a:prstGeom>
      </xdr:spPr>
    </xdr:pic>
    <xdr:clientData/>
  </xdr:twoCellAnchor>
  <xdr:twoCellAnchor editAs="oneCell">
    <xdr:from>
      <xdr:col>1</xdr:col>
      <xdr:colOff>518583</xdr:colOff>
      <xdr:row>38</xdr:row>
      <xdr:rowOff>264582</xdr:rowOff>
    </xdr:from>
    <xdr:to>
      <xdr:col>1</xdr:col>
      <xdr:colOff>1262958</xdr:colOff>
      <xdr:row>38</xdr:row>
      <xdr:rowOff>2042583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xmlns="" id="{A26808C5-FB5E-4CB3-A800-44EADFD27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BEBA8EAE-BF5A-486C-A8C5-ECC9F3942E4B}">
              <a14:imgProps xmlns:a14="http://schemas.microsoft.com/office/drawing/2010/main" xmlns="">
                <a14:imgLayer r:embed="rId3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128183" y="39450432"/>
          <a:ext cx="744375" cy="1778001"/>
        </a:xfrm>
        <a:prstGeom prst="rect">
          <a:avLst/>
        </a:prstGeom>
      </xdr:spPr>
    </xdr:pic>
    <xdr:clientData/>
  </xdr:twoCellAnchor>
  <xdr:oneCellAnchor>
    <xdr:from>
      <xdr:col>3</xdr:col>
      <xdr:colOff>4937081</xdr:colOff>
      <xdr:row>38</xdr:row>
      <xdr:rowOff>1248832</xdr:rowOff>
    </xdr:from>
    <xdr:ext cx="898570" cy="822537"/>
    <xdr:pic>
      <xdr:nvPicPr>
        <xdr:cNvPr id="31" name="Рисунок 30">
          <a:extLst>
            <a:ext uri="{FF2B5EF4-FFF2-40B4-BE49-F238E27FC236}">
              <a16:creationId xmlns:a16="http://schemas.microsoft.com/office/drawing/2014/main" xmlns="" id="{11836603-406C-440E-92EC-9E3235DE9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166181" y="40434682"/>
          <a:ext cx="898570" cy="822537"/>
        </a:xfrm>
        <a:prstGeom prst="rect">
          <a:avLst/>
        </a:prstGeom>
      </xdr:spPr>
    </xdr:pic>
    <xdr:clientData/>
  </xdr:oneCellAnchor>
  <xdr:twoCellAnchor editAs="oneCell">
    <xdr:from>
      <xdr:col>1</xdr:col>
      <xdr:colOff>645583</xdr:colOff>
      <xdr:row>36</xdr:row>
      <xdr:rowOff>57293</xdr:rowOff>
    </xdr:from>
    <xdr:to>
      <xdr:col>1</xdr:col>
      <xdr:colOff>1291166</xdr:colOff>
      <xdr:row>36</xdr:row>
      <xdr:rowOff>1735666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xmlns="" id="{EAA82861-17FC-42C1-A063-F9F46FE10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BEBA8EAE-BF5A-486C-A8C5-ECC9F3942E4B}">
              <a14:imgProps xmlns:a14="http://schemas.microsoft.com/office/drawing/2010/main" xmlns="">
                <a14:imgLayer r:embed="rId3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259416" y="35913626"/>
          <a:ext cx="645583" cy="1678373"/>
        </a:xfrm>
        <a:prstGeom prst="rect">
          <a:avLst/>
        </a:prstGeom>
      </xdr:spPr>
    </xdr:pic>
    <xdr:clientData/>
  </xdr:twoCellAnchor>
  <xdr:twoCellAnchor editAs="oneCell">
    <xdr:from>
      <xdr:col>1</xdr:col>
      <xdr:colOff>687916</xdr:colOff>
      <xdr:row>35</xdr:row>
      <xdr:rowOff>59130</xdr:rowOff>
    </xdr:from>
    <xdr:to>
      <xdr:col>1</xdr:col>
      <xdr:colOff>1302580</xdr:colOff>
      <xdr:row>35</xdr:row>
      <xdr:rowOff>1428750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xmlns="" id="{13D1EE0E-F239-4EB1-9124-98E5B39A2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BEBA8EAE-BF5A-486C-A8C5-ECC9F3942E4B}">
              <a14:imgProps xmlns:a14="http://schemas.microsoft.com/office/drawing/2010/main" xmlns="">
                <a14:imgLayer r:embed="rId3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01749" y="34338547"/>
          <a:ext cx="614664" cy="13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687917</xdr:colOff>
      <xdr:row>34</xdr:row>
      <xdr:rowOff>71542</xdr:rowOff>
    </xdr:from>
    <xdr:to>
      <xdr:col>1</xdr:col>
      <xdr:colOff>1345072</xdr:colOff>
      <xdr:row>34</xdr:row>
      <xdr:rowOff>1164167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xmlns="" id="{50F7CC60-1F21-4C0E-8792-BE65108F0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BEBA8EAE-BF5A-486C-A8C5-ECC9F3942E4B}">
              <a14:imgProps xmlns:a14="http://schemas.microsoft.com/office/drawing/2010/main" xmlns="">
                <a14:imgLayer r:embed="rId3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01750" y="32170792"/>
          <a:ext cx="657155" cy="1092625"/>
        </a:xfrm>
        <a:prstGeom prst="rect">
          <a:avLst/>
        </a:prstGeom>
      </xdr:spPr>
    </xdr:pic>
    <xdr:clientData/>
  </xdr:twoCellAnchor>
  <xdr:twoCellAnchor editAs="oneCell">
    <xdr:from>
      <xdr:col>1</xdr:col>
      <xdr:colOff>370415</xdr:colOff>
      <xdr:row>2</xdr:row>
      <xdr:rowOff>63499</xdr:rowOff>
    </xdr:from>
    <xdr:to>
      <xdr:col>1</xdr:col>
      <xdr:colOff>1743316</xdr:colOff>
      <xdr:row>3</xdr:row>
      <xdr:rowOff>422855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xmlns="" id="{2D9931EC-7343-41E5-B384-8CED9D602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BEBA8EAE-BF5A-486C-A8C5-ECC9F3942E4B}">
              <a14:imgProps xmlns:a14="http://schemas.microsoft.com/office/drawing/2010/main" xmlns="">
                <a14:imgLayer r:embed="rId3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984248" y="3619499"/>
          <a:ext cx="1372901" cy="856773"/>
        </a:xfrm>
        <a:prstGeom prst="rect">
          <a:avLst/>
        </a:prstGeom>
      </xdr:spPr>
    </xdr:pic>
    <xdr:clientData/>
  </xdr:twoCellAnchor>
  <xdr:twoCellAnchor editAs="oneCell">
    <xdr:from>
      <xdr:col>1</xdr:col>
      <xdr:colOff>328083</xdr:colOff>
      <xdr:row>4</xdr:row>
      <xdr:rowOff>10106</xdr:rowOff>
    </xdr:from>
    <xdr:to>
      <xdr:col>1</xdr:col>
      <xdr:colOff>1650999</xdr:colOff>
      <xdr:row>5</xdr:row>
      <xdr:rowOff>439745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xmlns="" id="{994754EA-4501-49F0-AE0B-53919D9EC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BEBA8EAE-BF5A-486C-A8C5-ECC9F3942E4B}">
              <a14:imgProps xmlns:a14="http://schemas.microsoft.com/office/drawing/2010/main" xmlns="">
                <a14:imgLayer r:embed="rId4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941916" y="4560939"/>
          <a:ext cx="1322916" cy="927056"/>
        </a:xfrm>
        <a:prstGeom prst="rect">
          <a:avLst/>
        </a:prstGeom>
      </xdr:spPr>
    </xdr:pic>
    <xdr:clientData/>
  </xdr:twoCellAnchor>
  <xdr:twoCellAnchor editAs="oneCell">
    <xdr:from>
      <xdr:col>1</xdr:col>
      <xdr:colOff>328081</xdr:colOff>
      <xdr:row>6</xdr:row>
      <xdr:rowOff>41854</xdr:rowOff>
    </xdr:from>
    <xdr:to>
      <xdr:col>1</xdr:col>
      <xdr:colOff>1593947</xdr:colOff>
      <xdr:row>8</xdr:row>
      <xdr:rowOff>1636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xmlns="" id="{AAF4C800-8CED-4763-B6B2-6D84E496D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BEBA8EAE-BF5A-486C-A8C5-ECC9F3942E4B}">
              <a14:imgProps xmlns:a14="http://schemas.microsoft.com/office/drawing/2010/main" xmlns="">
                <a14:imgLayer r:embed="rId4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941914" y="5587521"/>
          <a:ext cx="1265866" cy="952498"/>
        </a:xfrm>
        <a:prstGeom prst="rect">
          <a:avLst/>
        </a:prstGeom>
      </xdr:spPr>
    </xdr:pic>
    <xdr:clientData/>
  </xdr:twoCellAnchor>
  <xdr:twoCellAnchor editAs="oneCell">
    <xdr:from>
      <xdr:col>1</xdr:col>
      <xdr:colOff>275168</xdr:colOff>
      <xdr:row>54</xdr:row>
      <xdr:rowOff>154175</xdr:rowOff>
    </xdr:from>
    <xdr:to>
      <xdr:col>1</xdr:col>
      <xdr:colOff>1770850</xdr:colOff>
      <xdr:row>54</xdr:row>
      <xdr:rowOff>2152650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xmlns="" id="{CCF97440-5327-4F9A-8CA2-246A851F7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884768" y="59523500"/>
          <a:ext cx="1495682" cy="1994242"/>
        </a:xfrm>
        <a:prstGeom prst="rect">
          <a:avLst/>
        </a:prstGeom>
      </xdr:spPr>
    </xdr:pic>
    <xdr:clientData/>
  </xdr:twoCellAnchor>
  <xdr:twoCellAnchor editAs="oneCell">
    <xdr:from>
      <xdr:col>1</xdr:col>
      <xdr:colOff>194979</xdr:colOff>
      <xdr:row>55</xdr:row>
      <xdr:rowOff>63500</xdr:rowOff>
    </xdr:from>
    <xdr:to>
      <xdr:col>1</xdr:col>
      <xdr:colOff>1901540</xdr:colOff>
      <xdr:row>56</xdr:row>
      <xdr:rowOff>14817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xmlns="" id="{D52C0FC0-B6FC-4CDA-B336-3021C1755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804579" y="62052200"/>
          <a:ext cx="1706561" cy="2275415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158750</xdr:colOff>
      <xdr:row>56</xdr:row>
      <xdr:rowOff>105834</xdr:rowOff>
    </xdr:from>
    <xdr:to>
      <xdr:col>1</xdr:col>
      <xdr:colOff>1809353</xdr:colOff>
      <xdr:row>56</xdr:row>
      <xdr:rowOff>1358901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xmlns="" id="{CBDD76F7-7238-42DD-8AFC-FFBA6B1A5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772583" y="63288334"/>
          <a:ext cx="1650603" cy="1253067"/>
        </a:xfrm>
        <a:prstGeom prst="rect">
          <a:avLst/>
        </a:prstGeom>
      </xdr:spPr>
    </xdr:pic>
    <xdr:clientData/>
  </xdr:twoCellAnchor>
  <xdr:twoCellAnchor editAs="oneCell">
    <xdr:from>
      <xdr:col>1</xdr:col>
      <xdr:colOff>359833</xdr:colOff>
      <xdr:row>57</xdr:row>
      <xdr:rowOff>1375833</xdr:rowOff>
    </xdr:from>
    <xdr:to>
      <xdr:col>1</xdr:col>
      <xdr:colOff>1661584</xdr:colOff>
      <xdr:row>58</xdr:row>
      <xdr:rowOff>457165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xmlns="" id="{B4946FB3-A1B4-4DFF-9E0A-EB29540E3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973666" y="66145833"/>
          <a:ext cx="1301751" cy="1060415"/>
        </a:xfrm>
        <a:prstGeom prst="rect">
          <a:avLst/>
        </a:prstGeom>
      </xdr:spPr>
    </xdr:pic>
    <xdr:clientData/>
  </xdr:twoCellAnchor>
  <xdr:twoCellAnchor editAs="oneCell">
    <xdr:from>
      <xdr:col>1</xdr:col>
      <xdr:colOff>105832</xdr:colOff>
      <xdr:row>52</xdr:row>
      <xdr:rowOff>42334</xdr:rowOff>
    </xdr:from>
    <xdr:to>
      <xdr:col>1</xdr:col>
      <xdr:colOff>1903205</xdr:colOff>
      <xdr:row>52</xdr:row>
      <xdr:rowOff>1862667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B5D1DAB7-30B0-440F-ABF7-F1197B841C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 l="41036" t="23120" r="568"/>
        <a:stretch/>
      </xdr:blipFill>
      <xdr:spPr>
        <a:xfrm rot="5400000">
          <a:off x="708185" y="56410064"/>
          <a:ext cx="1820333" cy="1797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J60"/>
  <sheetViews>
    <sheetView tabSelected="1" topLeftCell="A60" zoomScale="90" zoomScaleNormal="90" workbookViewId="0">
      <selection activeCell="H48" sqref="H48"/>
    </sheetView>
  </sheetViews>
  <sheetFormatPr defaultColWidth="9.140625" defaultRowHeight="18.75"/>
  <cols>
    <col min="1" max="1" width="9.140625" style="3"/>
    <col min="2" max="2" width="29.140625" style="3" customWidth="1"/>
    <col min="3" max="3" width="25.140625" style="15" customWidth="1"/>
    <col min="4" max="4" width="88.85546875" style="3" customWidth="1"/>
    <col min="5" max="5" width="20.140625" style="33" customWidth="1"/>
    <col min="6" max="6" width="9.42578125" style="3" customWidth="1"/>
    <col min="7" max="7" width="11.85546875" style="3" customWidth="1"/>
    <col min="8" max="22" width="9.42578125" style="3" customWidth="1"/>
    <col min="23" max="16384" width="9.140625" style="3"/>
  </cols>
  <sheetData>
    <row r="1" spans="1:10" s="1" customFormat="1" ht="70.5" customHeight="1">
      <c r="A1" s="44" t="s">
        <v>27</v>
      </c>
      <c r="B1" s="44"/>
      <c r="C1" s="44"/>
      <c r="D1" s="44"/>
      <c r="E1" s="44"/>
    </row>
    <row r="2" spans="1:10" ht="209.25" customHeight="1">
      <c r="A2" s="45" t="s">
        <v>23</v>
      </c>
      <c r="B2" s="45"/>
      <c r="C2" s="45"/>
      <c r="D2" s="10" t="s">
        <v>60</v>
      </c>
      <c r="E2" s="29" t="s">
        <v>103</v>
      </c>
      <c r="F2" s="35"/>
      <c r="G2" s="36"/>
      <c r="H2" s="36"/>
      <c r="I2" s="36"/>
      <c r="J2" s="36"/>
    </row>
    <row r="3" spans="1:10" ht="37.5">
      <c r="A3" s="2">
        <v>1</v>
      </c>
      <c r="B3" s="42"/>
      <c r="C3" s="6" t="s">
        <v>1</v>
      </c>
      <c r="D3" s="7" t="s">
        <v>18</v>
      </c>
      <c r="E3" s="25">
        <v>51224</v>
      </c>
      <c r="G3" s="31"/>
      <c r="H3" s="31"/>
    </row>
    <row r="4" spans="1:10" ht="37.5">
      <c r="A4" s="2">
        <v>2</v>
      </c>
      <c r="B4" s="43"/>
      <c r="C4" s="6" t="s">
        <v>5</v>
      </c>
      <c r="D4" s="7" t="s">
        <v>19</v>
      </c>
      <c r="E4" s="25">
        <f>E3-2352-1248</f>
        <v>47624</v>
      </c>
      <c r="G4" s="31"/>
      <c r="H4" s="31"/>
    </row>
    <row r="5" spans="1:10" ht="37.5">
      <c r="A5" s="2">
        <v>3</v>
      </c>
      <c r="B5" s="42"/>
      <c r="C5" s="6" t="s">
        <v>2</v>
      </c>
      <c r="D5" s="7" t="s">
        <v>15</v>
      </c>
      <c r="E5" s="25">
        <v>42508</v>
      </c>
      <c r="G5" s="31"/>
      <c r="H5" s="31"/>
    </row>
    <row r="6" spans="1:10" ht="37.5">
      <c r="A6" s="2">
        <v>4</v>
      </c>
      <c r="B6" s="43"/>
      <c r="C6" s="6" t="s">
        <v>14</v>
      </c>
      <c r="D6" s="7" t="s">
        <v>16</v>
      </c>
      <c r="E6" s="25">
        <f>E5-2000</f>
        <v>40508</v>
      </c>
      <c r="G6" s="31"/>
      <c r="H6" s="31"/>
    </row>
    <row r="7" spans="1:10" ht="37.5">
      <c r="A7" s="2">
        <v>5</v>
      </c>
      <c r="B7" s="42"/>
      <c r="C7" s="6" t="s">
        <v>3</v>
      </c>
      <c r="D7" s="7" t="s">
        <v>4</v>
      </c>
      <c r="E7" s="25">
        <v>38257.200000000004</v>
      </c>
      <c r="G7" s="31"/>
      <c r="H7" s="31"/>
    </row>
    <row r="8" spans="1:10" ht="37.5">
      <c r="A8" s="2">
        <v>6</v>
      </c>
      <c r="B8" s="43"/>
      <c r="C8" s="6" t="s">
        <v>13</v>
      </c>
      <c r="D8" s="7" t="s">
        <v>6</v>
      </c>
      <c r="E8" s="25">
        <f>E7-2000</f>
        <v>36257.200000000004</v>
      </c>
      <c r="G8" s="31"/>
      <c r="H8" s="31"/>
    </row>
    <row r="9" spans="1:10" ht="56.25">
      <c r="A9" s="2">
        <v>7</v>
      </c>
      <c r="B9" s="39"/>
      <c r="C9" s="8" t="s">
        <v>9</v>
      </c>
      <c r="D9" s="9" t="s">
        <v>28</v>
      </c>
      <c r="E9" s="34">
        <v>36079.839999999997</v>
      </c>
      <c r="F9" s="32"/>
      <c r="G9" s="32"/>
      <c r="H9" s="32"/>
    </row>
    <row r="10" spans="1:10" ht="75">
      <c r="A10" s="2">
        <v>8</v>
      </c>
      <c r="B10" s="39"/>
      <c r="C10" s="8" t="s">
        <v>10</v>
      </c>
      <c r="D10" s="9" t="s">
        <v>29</v>
      </c>
      <c r="E10" s="34">
        <v>43251.840000000004</v>
      </c>
      <c r="F10" s="32"/>
      <c r="G10" s="32"/>
      <c r="H10" s="32"/>
    </row>
    <row r="11" spans="1:10" ht="72.75" customHeight="1">
      <c r="A11" s="2">
        <v>9</v>
      </c>
      <c r="B11" s="39"/>
      <c r="C11" s="8" t="s">
        <v>11</v>
      </c>
      <c r="D11" s="9" t="s">
        <v>30</v>
      </c>
      <c r="E11" s="34">
        <v>54570.64</v>
      </c>
      <c r="F11" s="32"/>
      <c r="G11" s="32"/>
      <c r="H11" s="32"/>
    </row>
    <row r="12" spans="1:10" ht="56.25">
      <c r="A12" s="2">
        <v>10</v>
      </c>
      <c r="B12" s="39"/>
      <c r="C12" s="8" t="s">
        <v>7</v>
      </c>
      <c r="D12" s="9" t="s">
        <v>31</v>
      </c>
      <c r="E12" s="34">
        <v>26875.999999999996</v>
      </c>
      <c r="F12" s="32"/>
      <c r="G12" s="32"/>
      <c r="H12" s="32"/>
    </row>
    <row r="13" spans="1:10" ht="75">
      <c r="A13" s="2">
        <v>11</v>
      </c>
      <c r="B13" s="39"/>
      <c r="C13" s="8" t="s">
        <v>0</v>
      </c>
      <c r="D13" s="9" t="s">
        <v>32</v>
      </c>
      <c r="E13" s="34">
        <v>34048</v>
      </c>
      <c r="F13" s="32"/>
      <c r="G13" s="32"/>
      <c r="H13" s="32"/>
    </row>
    <row r="14" spans="1:10" ht="72" customHeight="1">
      <c r="A14" s="2">
        <v>12</v>
      </c>
      <c r="B14" s="39"/>
      <c r="C14" s="8" t="s">
        <v>8</v>
      </c>
      <c r="D14" s="9" t="s">
        <v>33</v>
      </c>
      <c r="E14" s="34">
        <v>45366.799999999996</v>
      </c>
      <c r="F14" s="32"/>
      <c r="G14" s="32"/>
      <c r="H14" s="32"/>
    </row>
    <row r="15" spans="1:10" ht="54" customHeight="1">
      <c r="A15" s="2">
        <v>13</v>
      </c>
      <c r="B15" s="39"/>
      <c r="C15" s="8" t="s">
        <v>9</v>
      </c>
      <c r="D15" s="9" t="s">
        <v>34</v>
      </c>
      <c r="E15" s="34">
        <v>36079.839999999997</v>
      </c>
      <c r="F15" s="32"/>
      <c r="G15" s="32"/>
      <c r="H15" s="32"/>
    </row>
    <row r="16" spans="1:10" ht="73.5" customHeight="1">
      <c r="A16" s="2">
        <v>14</v>
      </c>
      <c r="B16" s="39"/>
      <c r="C16" s="8" t="s">
        <v>10</v>
      </c>
      <c r="D16" s="9" t="s">
        <v>35</v>
      </c>
      <c r="E16" s="34">
        <v>43251.840000000004</v>
      </c>
      <c r="F16" s="32"/>
      <c r="G16" s="32"/>
      <c r="H16" s="32"/>
    </row>
    <row r="17" spans="1:9" ht="75">
      <c r="A17" s="2">
        <v>15</v>
      </c>
      <c r="B17" s="39"/>
      <c r="C17" s="8" t="s">
        <v>11</v>
      </c>
      <c r="D17" s="9" t="s">
        <v>36</v>
      </c>
      <c r="E17" s="34">
        <v>54570.64</v>
      </c>
      <c r="F17" s="32"/>
      <c r="G17" s="32"/>
      <c r="H17" s="32"/>
    </row>
    <row r="18" spans="1:9" ht="59.25" customHeight="1">
      <c r="A18" s="2">
        <v>16</v>
      </c>
      <c r="B18" s="13"/>
      <c r="C18" s="8" t="s">
        <v>24</v>
      </c>
      <c r="D18" s="4" t="s">
        <v>75</v>
      </c>
      <c r="E18" s="34">
        <v>13505.8</v>
      </c>
      <c r="F18" s="32"/>
      <c r="G18" s="32"/>
      <c r="H18" s="32"/>
      <c r="I18" s="32"/>
    </row>
    <row r="19" spans="1:9" ht="59.25" customHeight="1">
      <c r="A19" s="2">
        <v>17</v>
      </c>
      <c r="B19" s="13"/>
      <c r="C19" s="8" t="s">
        <v>25</v>
      </c>
      <c r="D19" s="4" t="s">
        <v>76</v>
      </c>
      <c r="E19" s="34">
        <v>22484</v>
      </c>
      <c r="F19" s="32"/>
      <c r="G19" s="32"/>
      <c r="H19" s="32"/>
      <c r="I19" s="32"/>
    </row>
    <row r="20" spans="1:9" ht="59.25" customHeight="1">
      <c r="A20" s="2">
        <v>18</v>
      </c>
      <c r="B20" s="13"/>
      <c r="C20" s="8" t="s">
        <v>26</v>
      </c>
      <c r="D20" s="4" t="s">
        <v>77</v>
      </c>
      <c r="E20" s="34">
        <v>25718</v>
      </c>
      <c r="F20" s="32"/>
      <c r="G20" s="32"/>
      <c r="H20" s="32"/>
      <c r="I20" s="32"/>
    </row>
    <row r="21" spans="1:9" ht="200.25" customHeight="1">
      <c r="A21" s="2">
        <v>16</v>
      </c>
      <c r="B21" s="13"/>
      <c r="C21" s="8"/>
      <c r="D21" s="9" t="s">
        <v>67</v>
      </c>
      <c r="E21" s="25">
        <f>E20+E17+E7</f>
        <v>118545.84</v>
      </c>
      <c r="F21" s="32"/>
      <c r="G21" s="32"/>
      <c r="H21" s="32"/>
    </row>
    <row r="22" spans="1:9" ht="166.5" customHeight="1">
      <c r="A22" s="38" t="s">
        <v>22</v>
      </c>
      <c r="B22" s="38"/>
      <c r="C22" s="38"/>
      <c r="D22" s="10" t="s">
        <v>38</v>
      </c>
      <c r="E22" s="30" t="s">
        <v>103</v>
      </c>
    </row>
    <row r="23" spans="1:9" ht="52.5">
      <c r="A23" s="2">
        <v>1</v>
      </c>
      <c r="B23" s="39"/>
      <c r="C23" s="16" t="s">
        <v>37</v>
      </c>
      <c r="D23" s="4" t="s">
        <v>42</v>
      </c>
      <c r="E23" s="34">
        <v>20250</v>
      </c>
    </row>
    <row r="24" spans="1:9" ht="52.5">
      <c r="A24" s="2">
        <v>2</v>
      </c>
      <c r="B24" s="39"/>
      <c r="C24" s="16" t="s">
        <v>39</v>
      </c>
      <c r="D24" s="4" t="s">
        <v>44</v>
      </c>
      <c r="E24" s="34">
        <v>29850</v>
      </c>
    </row>
    <row r="25" spans="1:9" ht="52.5">
      <c r="A25" s="2">
        <v>3</v>
      </c>
      <c r="B25" s="39"/>
      <c r="C25" s="16" t="s">
        <v>46</v>
      </c>
      <c r="D25" s="4" t="s">
        <v>43</v>
      </c>
      <c r="E25" s="34">
        <v>20250</v>
      </c>
    </row>
    <row r="26" spans="1:9" ht="52.5">
      <c r="A26" s="2">
        <v>4</v>
      </c>
      <c r="B26" s="39"/>
      <c r="C26" s="16" t="s">
        <v>47</v>
      </c>
      <c r="D26" s="4" t="s">
        <v>45</v>
      </c>
      <c r="E26" s="34">
        <v>29850</v>
      </c>
    </row>
    <row r="27" spans="1:9" ht="52.5">
      <c r="A27" s="2">
        <v>5</v>
      </c>
      <c r="B27" s="39"/>
      <c r="C27" s="16" t="s">
        <v>40</v>
      </c>
      <c r="D27" s="4" t="s">
        <v>54</v>
      </c>
      <c r="E27" s="34">
        <v>34016</v>
      </c>
      <c r="F27" s="32"/>
      <c r="G27" s="32"/>
    </row>
    <row r="28" spans="1:9" ht="52.5">
      <c r="A28" s="2">
        <v>6</v>
      </c>
      <c r="B28" s="39"/>
      <c r="C28" s="16" t="s">
        <v>41</v>
      </c>
      <c r="D28" s="4" t="s">
        <v>50</v>
      </c>
      <c r="E28" s="34">
        <v>53264</v>
      </c>
      <c r="F28" s="32"/>
      <c r="G28" s="32"/>
    </row>
    <row r="29" spans="1:9" ht="52.5">
      <c r="A29" s="2">
        <v>7</v>
      </c>
      <c r="B29" s="39"/>
      <c r="C29" s="16" t="s">
        <v>48</v>
      </c>
      <c r="D29" s="4" t="s">
        <v>55</v>
      </c>
      <c r="E29" s="34">
        <v>34016</v>
      </c>
      <c r="F29" s="32"/>
      <c r="G29" s="32"/>
    </row>
    <row r="30" spans="1:9" ht="52.5">
      <c r="A30" s="2">
        <v>8</v>
      </c>
      <c r="B30" s="39"/>
      <c r="C30" s="16" t="s">
        <v>49</v>
      </c>
      <c r="D30" s="4" t="s">
        <v>56</v>
      </c>
      <c r="E30" s="34">
        <v>53264</v>
      </c>
      <c r="F30" s="32"/>
      <c r="G30" s="32"/>
    </row>
    <row r="31" spans="1:9" ht="64.5" customHeight="1">
      <c r="A31" s="2">
        <v>9</v>
      </c>
      <c r="B31" s="39"/>
      <c r="C31" s="16" t="s">
        <v>17</v>
      </c>
      <c r="D31" s="4" t="s">
        <v>72</v>
      </c>
      <c r="E31" s="34">
        <v>47784</v>
      </c>
      <c r="F31" s="32"/>
      <c r="G31" s="32"/>
    </row>
    <row r="32" spans="1:9" ht="64.5" customHeight="1">
      <c r="A32" s="2">
        <v>10</v>
      </c>
      <c r="B32" s="39"/>
      <c r="C32" s="16" t="s">
        <v>51</v>
      </c>
      <c r="D32" s="4" t="s">
        <v>73</v>
      </c>
      <c r="E32" s="34">
        <v>76656</v>
      </c>
      <c r="F32" s="32"/>
      <c r="G32" s="32"/>
    </row>
    <row r="33" spans="1:8" ht="74.25" customHeight="1">
      <c r="A33" s="2">
        <v>11</v>
      </c>
      <c r="B33" s="39"/>
      <c r="C33" s="16" t="s">
        <v>52</v>
      </c>
      <c r="D33" s="4" t="s">
        <v>70</v>
      </c>
      <c r="E33" s="34">
        <v>47784</v>
      </c>
      <c r="F33" s="32"/>
      <c r="G33" s="32"/>
    </row>
    <row r="34" spans="1:8" ht="74.25" customHeight="1">
      <c r="A34" s="2">
        <v>12</v>
      </c>
      <c r="B34" s="39"/>
      <c r="C34" s="16" t="s">
        <v>53</v>
      </c>
      <c r="D34" s="4" t="s">
        <v>71</v>
      </c>
      <c r="E34" s="34">
        <v>76656</v>
      </c>
      <c r="F34" s="32"/>
      <c r="G34" s="32"/>
    </row>
    <row r="35" spans="1:8" s="24" customFormat="1" ht="107.25" customHeight="1">
      <c r="A35" s="2">
        <v>13</v>
      </c>
      <c r="B35" s="23"/>
      <c r="C35" s="26" t="s">
        <v>97</v>
      </c>
      <c r="D35" s="4" t="s">
        <v>102</v>
      </c>
      <c r="E35" s="34">
        <v>31768</v>
      </c>
      <c r="F35" s="32"/>
      <c r="G35" s="32"/>
    </row>
    <row r="36" spans="1:8" s="24" customFormat="1" ht="123.75" customHeight="1">
      <c r="A36" s="2">
        <v>14</v>
      </c>
      <c r="B36" s="23"/>
      <c r="C36" s="26" t="s">
        <v>98</v>
      </c>
      <c r="D36" s="4" t="s">
        <v>99</v>
      </c>
      <c r="E36" s="34">
        <v>45536</v>
      </c>
      <c r="F36" s="32"/>
      <c r="G36" s="32"/>
    </row>
    <row r="37" spans="1:8" s="24" customFormat="1" ht="144.75" customHeight="1">
      <c r="A37" s="2">
        <v>15</v>
      </c>
      <c r="B37" s="23"/>
      <c r="C37" s="26" t="s">
        <v>100</v>
      </c>
      <c r="D37" s="4" t="s">
        <v>101</v>
      </c>
      <c r="E37" s="34">
        <v>59304</v>
      </c>
      <c r="F37" s="32"/>
      <c r="G37" s="32"/>
    </row>
    <row r="38" spans="1:8" ht="182.25" customHeight="1">
      <c r="A38" s="2">
        <v>13</v>
      </c>
      <c r="B38" s="13"/>
      <c r="C38" s="16" t="s">
        <v>20</v>
      </c>
      <c r="D38" s="7" t="s">
        <v>57</v>
      </c>
      <c r="E38" s="34">
        <v>64192.800000000003</v>
      </c>
      <c r="F38" s="32"/>
      <c r="G38" s="32"/>
    </row>
    <row r="39" spans="1:8" s="24" customFormat="1" ht="182.25" customHeight="1">
      <c r="A39" s="2"/>
      <c r="B39" s="23"/>
      <c r="C39" s="26" t="s">
        <v>95</v>
      </c>
      <c r="D39" s="7" t="s">
        <v>96</v>
      </c>
      <c r="E39" s="34">
        <v>60312</v>
      </c>
      <c r="F39" s="32"/>
      <c r="G39" s="32"/>
    </row>
    <row r="40" spans="1:8" ht="83.25" customHeight="1">
      <c r="A40" s="2">
        <v>14</v>
      </c>
      <c r="B40" s="39"/>
      <c r="C40" s="16" t="s">
        <v>12</v>
      </c>
      <c r="D40" s="4" t="s">
        <v>74</v>
      </c>
      <c r="E40" s="34">
        <v>71175</v>
      </c>
      <c r="G40" s="5"/>
      <c r="H40" s="22"/>
    </row>
    <row r="41" spans="1:8" ht="89.25" customHeight="1">
      <c r="A41" s="2">
        <v>15</v>
      </c>
      <c r="B41" s="39"/>
      <c r="C41" s="16" t="s">
        <v>21</v>
      </c>
      <c r="D41" s="4" t="s">
        <v>58</v>
      </c>
      <c r="E41" s="34">
        <v>77641</v>
      </c>
      <c r="G41" s="5"/>
      <c r="H41" s="22"/>
    </row>
    <row r="42" spans="1:8" s="27" customFormat="1" ht="75" customHeight="1">
      <c r="A42" s="2">
        <v>16</v>
      </c>
      <c r="B42" s="42"/>
      <c r="C42" s="28" t="s">
        <v>104</v>
      </c>
      <c r="D42" s="4" t="s">
        <v>114</v>
      </c>
      <c r="E42" s="34">
        <v>8888</v>
      </c>
      <c r="G42" s="5"/>
    </row>
    <row r="43" spans="1:8" s="27" customFormat="1" ht="75" customHeight="1">
      <c r="A43" s="2">
        <v>17</v>
      </c>
      <c r="B43" s="47"/>
      <c r="C43" s="28" t="s">
        <v>105</v>
      </c>
      <c r="D43" s="4" t="s">
        <v>106</v>
      </c>
      <c r="E43" s="34">
        <v>9999</v>
      </c>
      <c r="G43" s="5"/>
    </row>
    <row r="44" spans="1:8" s="20" customFormat="1" ht="75" customHeight="1">
      <c r="A44" s="2">
        <v>18</v>
      </c>
      <c r="B44" s="43"/>
      <c r="C44" s="16" t="s">
        <v>87</v>
      </c>
      <c r="D44" s="4" t="s">
        <v>94</v>
      </c>
      <c r="E44" s="25">
        <f>E43+2936</f>
        <v>12935</v>
      </c>
    </row>
    <row r="45" spans="1:8" s="20" customFormat="1" ht="93.75" customHeight="1">
      <c r="A45" s="2">
        <v>19</v>
      </c>
      <c r="B45" s="19"/>
      <c r="C45" s="16" t="s">
        <v>88</v>
      </c>
      <c r="D45" s="4" t="s">
        <v>89</v>
      </c>
      <c r="E45" s="34">
        <v>8777</v>
      </c>
    </row>
    <row r="46" spans="1:8" ht="160.5" customHeight="1">
      <c r="A46" s="38" t="s">
        <v>59</v>
      </c>
      <c r="B46" s="38"/>
      <c r="C46" s="38"/>
      <c r="D46" s="10" t="s">
        <v>61</v>
      </c>
      <c r="E46" s="30" t="s">
        <v>103</v>
      </c>
    </row>
    <row r="47" spans="1:8" ht="126.75" customHeight="1">
      <c r="A47" s="2">
        <v>1</v>
      </c>
      <c r="B47" s="14"/>
      <c r="C47" s="8" t="s">
        <v>68</v>
      </c>
      <c r="D47" s="9" t="s">
        <v>113</v>
      </c>
      <c r="E47" s="34">
        <v>37428</v>
      </c>
    </row>
    <row r="48" spans="1:8" ht="151.5" customHeight="1">
      <c r="A48" s="2">
        <v>2</v>
      </c>
      <c r="B48" s="11"/>
      <c r="C48" s="8" t="s">
        <v>69</v>
      </c>
      <c r="D48" s="9" t="s">
        <v>62</v>
      </c>
      <c r="E48" s="34">
        <v>69900</v>
      </c>
    </row>
    <row r="49" spans="1:5" s="17" customFormat="1" ht="94.5" customHeight="1">
      <c r="A49" s="2">
        <v>3</v>
      </c>
      <c r="B49" s="11"/>
      <c r="C49" s="6" t="s">
        <v>78</v>
      </c>
      <c r="D49" s="7" t="s">
        <v>79</v>
      </c>
      <c r="E49" s="34">
        <v>99900</v>
      </c>
    </row>
    <row r="50" spans="1:5" s="21" customFormat="1" ht="66.75" customHeight="1">
      <c r="A50" s="2">
        <v>4</v>
      </c>
      <c r="B50" s="40"/>
      <c r="C50" s="6" t="s">
        <v>91</v>
      </c>
      <c r="D50" s="7" t="s">
        <v>90</v>
      </c>
      <c r="E50" s="25">
        <v>22176.799999999999</v>
      </c>
    </row>
    <row r="51" spans="1:5" s="21" customFormat="1" ht="66.75" customHeight="1">
      <c r="A51" s="2">
        <v>5</v>
      </c>
      <c r="B51" s="41"/>
      <c r="C51" s="6" t="s">
        <v>92</v>
      </c>
      <c r="D51" s="7" t="s">
        <v>93</v>
      </c>
      <c r="E51" s="25">
        <v>24812</v>
      </c>
    </row>
    <row r="52" spans="1:5" s="17" customFormat="1" ht="87.75" customHeight="1">
      <c r="A52" s="2">
        <v>6</v>
      </c>
      <c r="B52" s="11"/>
      <c r="C52" s="6" t="s">
        <v>80</v>
      </c>
      <c r="D52" s="7" t="s">
        <v>81</v>
      </c>
      <c r="E52" s="25">
        <v>11280</v>
      </c>
    </row>
    <row r="53" spans="1:5" s="17" customFormat="1" ht="161.25" customHeight="1">
      <c r="A53" s="2">
        <v>7</v>
      </c>
      <c r="B53" s="11"/>
      <c r="C53" s="6" t="s">
        <v>82</v>
      </c>
      <c r="D53" s="7" t="s">
        <v>83</v>
      </c>
      <c r="E53" s="25">
        <v>8000</v>
      </c>
    </row>
    <row r="54" spans="1:5" s="17" customFormat="1" ht="93" customHeight="1">
      <c r="A54" s="2">
        <v>8</v>
      </c>
      <c r="B54" s="11"/>
      <c r="C54" s="6" t="s">
        <v>84</v>
      </c>
      <c r="D54" s="7" t="s">
        <v>85</v>
      </c>
      <c r="E54" s="25">
        <v>10000</v>
      </c>
    </row>
    <row r="55" spans="1:5" s="27" customFormat="1" ht="174" customHeight="1">
      <c r="A55" s="2">
        <v>9</v>
      </c>
      <c r="B55" s="11"/>
      <c r="C55" s="28" t="s">
        <v>107</v>
      </c>
      <c r="D55" s="12" t="s">
        <v>108</v>
      </c>
      <c r="E55" s="34">
        <v>13000</v>
      </c>
    </row>
    <row r="56" spans="1:5" s="27" customFormat="1" ht="183" customHeight="1">
      <c r="A56" s="2">
        <v>10</v>
      </c>
      <c r="B56" s="11"/>
      <c r="C56" s="28" t="s">
        <v>109</v>
      </c>
      <c r="D56" s="12" t="s">
        <v>110</v>
      </c>
      <c r="E56" s="34">
        <v>25000</v>
      </c>
    </row>
    <row r="57" spans="1:5" s="27" customFormat="1" ht="125.25" customHeight="1">
      <c r="A57" s="2">
        <v>11</v>
      </c>
      <c r="B57" s="11"/>
      <c r="C57" s="28" t="s">
        <v>111</v>
      </c>
      <c r="D57" s="12" t="s">
        <v>112</v>
      </c>
      <c r="E57" s="34">
        <v>15000</v>
      </c>
    </row>
    <row r="58" spans="1:5" ht="131.25">
      <c r="A58" s="2">
        <v>12</v>
      </c>
      <c r="B58" s="37"/>
      <c r="C58" s="16" t="s">
        <v>64</v>
      </c>
      <c r="D58" s="12" t="s">
        <v>65</v>
      </c>
      <c r="E58" s="34">
        <v>18800</v>
      </c>
    </row>
    <row r="59" spans="1:5" ht="163.5" customHeight="1">
      <c r="A59" s="2">
        <v>13</v>
      </c>
      <c r="B59" s="37"/>
      <c r="C59" s="16" t="s">
        <v>63</v>
      </c>
      <c r="D59" s="12" t="s">
        <v>66</v>
      </c>
      <c r="E59" s="34">
        <v>28800</v>
      </c>
    </row>
    <row r="60" spans="1:5" ht="318.75">
      <c r="A60" s="46"/>
      <c r="B60" s="46"/>
      <c r="C60" s="46"/>
      <c r="D60" s="18" t="s">
        <v>86</v>
      </c>
      <c r="E60" s="25">
        <v>345182.4</v>
      </c>
    </row>
  </sheetData>
  <mergeCells count="20">
    <mergeCell ref="A1:E1"/>
    <mergeCell ref="A22:C22"/>
    <mergeCell ref="A2:C2"/>
    <mergeCell ref="B9:B17"/>
    <mergeCell ref="A60:C60"/>
    <mergeCell ref="B42:B44"/>
    <mergeCell ref="F2:J2"/>
    <mergeCell ref="B58:B59"/>
    <mergeCell ref="A46:C46"/>
    <mergeCell ref="B23:B24"/>
    <mergeCell ref="B27:B28"/>
    <mergeCell ref="B25:B26"/>
    <mergeCell ref="B29:B30"/>
    <mergeCell ref="B31:B32"/>
    <mergeCell ref="B33:B34"/>
    <mergeCell ref="B40:B41"/>
    <mergeCell ref="B50:B51"/>
    <mergeCell ref="B3:B4"/>
    <mergeCell ref="B5:B6"/>
    <mergeCell ref="B7:B8"/>
  </mergeCells>
  <phoneticPr fontId="2" type="noConversion"/>
  <pageMargins left="0.7" right="0.7" top="0.75" bottom="0.75" header="0.3" footer="0.3"/>
  <pageSetup paperSize="9" scale="3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YORK &amp; Collection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Ассистент</dc:creator>
  <cp:lastModifiedBy>Func</cp:lastModifiedBy>
  <cp:lastPrinted>2021-06-22T14:45:32Z</cp:lastPrinted>
  <dcterms:created xsi:type="dcterms:W3CDTF">2021-01-29T06:34:31Z</dcterms:created>
  <dcterms:modified xsi:type="dcterms:W3CDTF">2022-08-26T20:53:08Z</dcterms:modified>
</cp:coreProperties>
</file>